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İrem\Desktop\web sitesi\"/>
    </mc:Choice>
  </mc:AlternateContent>
  <xr:revisionPtr revIDLastSave="0" documentId="8_{938E5AF3-B0DB-45A9-A6C8-C8556B3D98C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A" localSheetId="0">Sayfa1!#REF!</definedName>
    <definedName name="B" localSheetId="0">Sayfa1!$B$1:$L$15</definedName>
    <definedName name="Print_Area" localSheetId="0">Sayfa1!$B$1:$L$15</definedName>
    <definedName name="_xlnm.Print_Area" localSheetId="0">Sayfa1!$B$1:$M$90</definedName>
    <definedName name="YEN" localSheetId="0">Sayfa1!$B$1:$L$90</definedName>
    <definedName name="YENİ" localSheetId="0">Sayfa1!$A$1:$L$90</definedName>
    <definedName name="YTR" localSheetId="0">Sayfa1!$B$1:$L$90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8" i="1" l="1"/>
  <c r="F88" i="1"/>
  <c r="H88" i="1"/>
  <c r="G87" i="1"/>
  <c r="G88" i="1" s="1"/>
  <c r="E79" i="1"/>
  <c r="F79" i="1"/>
  <c r="H79" i="1"/>
  <c r="G78" i="1"/>
  <c r="G79" i="1" s="1"/>
  <c r="E68" i="1"/>
  <c r="F68" i="1"/>
  <c r="G68" i="1"/>
  <c r="H68" i="1"/>
  <c r="H58" i="1"/>
  <c r="E58" i="1"/>
  <c r="F58" i="1"/>
  <c r="G55" i="1"/>
  <c r="G58" i="1" s="1"/>
  <c r="E48" i="1"/>
  <c r="F48" i="1"/>
  <c r="H48" i="1"/>
  <c r="G46" i="1"/>
  <c r="G48" i="1" s="1"/>
  <c r="F14" i="1"/>
  <c r="E14" i="1"/>
  <c r="H14" i="1"/>
  <c r="E27" i="1"/>
  <c r="F27" i="1"/>
  <c r="E37" i="1"/>
  <c r="F37" i="1"/>
  <c r="H37" i="1"/>
  <c r="G36" i="1"/>
  <c r="G37" i="1" s="1"/>
  <c r="H27" i="1"/>
  <c r="G20" i="1"/>
  <c r="H89" i="1" l="1"/>
  <c r="F89" i="1"/>
  <c r="E89" i="1"/>
  <c r="G23" i="1"/>
  <c r="G10" i="1"/>
  <c r="G24" i="1" l="1"/>
  <c r="G27" i="1" s="1"/>
  <c r="G13" i="1"/>
  <c r="G12" i="1"/>
  <c r="G14" i="1" l="1"/>
  <c r="G89" i="1" s="1"/>
</calcChain>
</file>

<file path=xl/sharedStrings.xml><?xml version="1.0" encoding="utf-8"?>
<sst xmlns="http://schemas.openxmlformats.org/spreadsheetml/2006/main" count="266" uniqueCount="139">
  <si>
    <t>Zorunlu</t>
  </si>
  <si>
    <t>Seçmeli</t>
  </si>
  <si>
    <t>Atatürk İlkeleri ve Inkılap Tarihi I</t>
  </si>
  <si>
    <t>Türkçe I</t>
  </si>
  <si>
    <t>Kodu</t>
  </si>
  <si>
    <t>Dersin Adı</t>
  </si>
  <si>
    <t>T</t>
  </si>
  <si>
    <t>U</t>
  </si>
  <si>
    <t>K</t>
  </si>
  <si>
    <t>AKTS</t>
  </si>
  <si>
    <t>Statüsü</t>
  </si>
  <si>
    <t>Atatürk İlkeleri ve Inkılap Tarihi II</t>
  </si>
  <si>
    <t>Türkçe II</t>
  </si>
  <si>
    <t>Kariyer ve Yaşam</t>
  </si>
  <si>
    <t>Yabancı Ders Seçmelisi I</t>
  </si>
  <si>
    <t>Foreign Language Elective II</t>
  </si>
  <si>
    <t>Girişimcilik</t>
  </si>
  <si>
    <t>İnsan ve Toplum Bilimleri-1</t>
  </si>
  <si>
    <t>İnsan ve Toplum Bilimleri-2</t>
  </si>
  <si>
    <t>Mimarlık Tarihi ve Kuramı-1</t>
  </si>
  <si>
    <t>Mimarlık Tarihi ve Kuramı-2</t>
  </si>
  <si>
    <t>Sayısal ve Görsel İletişim-1</t>
  </si>
  <si>
    <t>STAJ-1  ----- Mimarlık Bölümünde</t>
  </si>
  <si>
    <t>Sayısal ve Görsel İletişim-2</t>
  </si>
  <si>
    <t>STAJ-2  ----- Şantiye</t>
  </si>
  <si>
    <t>Tarihi Çevre Koruma ve Kuramı-1</t>
  </si>
  <si>
    <t>STAJ-3  ----- Büro</t>
  </si>
  <si>
    <t>Tarihi Çevre Koruma ve Kuramı-2</t>
  </si>
  <si>
    <t>Mimarlık Uygulamaları ve Etik</t>
  </si>
  <si>
    <t>Üniversite Seçmelisi-1</t>
  </si>
  <si>
    <t>Hesaplamalı Tas. Kuramı ve Uyg.</t>
  </si>
  <si>
    <t>Tasarım-İletişim Teknikleri-1</t>
  </si>
  <si>
    <t>Tasarım-İletişim Teknikleri-2</t>
  </si>
  <si>
    <t>Sanat Tarihi ve Mimarlık</t>
  </si>
  <si>
    <t>Zor.Seçmeli</t>
  </si>
  <si>
    <t>Topl. Kredi</t>
  </si>
  <si>
    <t>Yapı - Teknoloji-1</t>
  </si>
  <si>
    <t>Yapı - Teknoloji-2</t>
  </si>
  <si>
    <t>Yapı - Teknoloji-3</t>
  </si>
  <si>
    <t>Yapı - Teknoloji-4</t>
  </si>
  <si>
    <t>Yapı - Teknoloji-6</t>
  </si>
  <si>
    <t>DIPLOMA PROJESİ ve TEZİ (**)</t>
  </si>
  <si>
    <t>Seçmeli-4 (***)</t>
  </si>
  <si>
    <t>Seçmeli-5 (***)</t>
  </si>
  <si>
    <t>Seçmeli-7 (***)</t>
  </si>
  <si>
    <t>Seçmeli-9 (***)</t>
  </si>
  <si>
    <t>Seçmeli-1 (***)</t>
  </si>
  <si>
    <t>Tasarım - 1 (*)</t>
  </si>
  <si>
    <t>Tasarım - 2 (*)</t>
  </si>
  <si>
    <t>Mimari Tasarım - 1 (*)</t>
  </si>
  <si>
    <t>Mimari Tasarım - 2 (*)</t>
  </si>
  <si>
    <t>Mimari Tasarım - 3 (*)</t>
  </si>
  <si>
    <t>Mimari Tasarım - 4 (*)</t>
  </si>
  <si>
    <t>Mimari Tasarım - 5 (*)</t>
  </si>
  <si>
    <t>Yapı - Teknoloji-7</t>
  </si>
  <si>
    <t>MİMB-101</t>
  </si>
  <si>
    <t>MİMB-111</t>
  </si>
  <si>
    <t>MİMB-121</t>
  </si>
  <si>
    <t>MİMB-123</t>
  </si>
  <si>
    <t>MİMB-102</t>
  </si>
  <si>
    <t>MİMB-112</t>
  </si>
  <si>
    <t>MİMB-122</t>
  </si>
  <si>
    <t>MİMB-142</t>
  </si>
  <si>
    <t>MİMB-124</t>
  </si>
  <si>
    <t>MİMB-201</t>
  </si>
  <si>
    <t>MİMB-241</t>
  </si>
  <si>
    <t>MİMB-225</t>
  </si>
  <si>
    <t>MİMB-211</t>
  </si>
  <si>
    <t>MİMB-202</t>
  </si>
  <si>
    <t>MİMB-242</t>
  </si>
  <si>
    <t>MİMB-232</t>
  </si>
  <si>
    <t>MİMB-212</t>
  </si>
  <si>
    <t>MİMB-301</t>
  </si>
  <si>
    <t>MİMB-341</t>
  </si>
  <si>
    <t>MİMB-311</t>
  </si>
  <si>
    <t>MİMB-331</t>
  </si>
  <si>
    <t>MİMB-302</t>
  </si>
  <si>
    <t>MİMB-342</t>
  </si>
  <si>
    <t>MİMB-322</t>
  </si>
  <si>
    <t>MİMB-332</t>
  </si>
  <si>
    <t>MİMB-401</t>
  </si>
  <si>
    <t>MİMB-441</t>
  </si>
  <si>
    <t>MİMB-421</t>
  </si>
  <si>
    <t>MİMB-411</t>
  </si>
  <si>
    <t>MİMB-402</t>
  </si>
  <si>
    <t>MİMB-452</t>
  </si>
  <si>
    <t>STJ-002</t>
  </si>
  <si>
    <t>STJ-001</t>
  </si>
  <si>
    <t>STJ-003</t>
  </si>
  <si>
    <t>ISLT-222</t>
  </si>
  <si>
    <t>1.YIL / 1. Yarıyıl</t>
  </si>
  <si>
    <t>1.YIL / 2. Yarıyıl</t>
  </si>
  <si>
    <t>2.YIL / 3. Yarıyıl</t>
  </si>
  <si>
    <t>2.YIL / 4. Yarıyıl</t>
  </si>
  <si>
    <t>3.YIL / 5. Yarıyıl</t>
  </si>
  <si>
    <t>3.YIL / 6. Yarıyıl</t>
  </si>
  <si>
    <t>4.YIL / 7. Yarıyıl</t>
  </si>
  <si>
    <t>4.YIL / 8. Yarıyıl</t>
  </si>
  <si>
    <t>Mimarlar İçin Matematik</t>
  </si>
  <si>
    <t>MİMB 101</t>
  </si>
  <si>
    <t>MİMB 201</t>
  </si>
  <si>
    <t>MİMB 211</t>
  </si>
  <si>
    <t>MİMB 202</t>
  </si>
  <si>
    <t>MİMB 301</t>
  </si>
  <si>
    <t>MİMB 302</t>
  </si>
  <si>
    <t>MİMB 401</t>
  </si>
  <si>
    <t>Ön Koşul</t>
  </si>
  <si>
    <t>Eş Koşul</t>
  </si>
  <si>
    <t xml:space="preserve"> </t>
  </si>
  <si>
    <t>MİMB 101,102,
111,112,117,142</t>
  </si>
  <si>
    <t>MİMB 142</t>
  </si>
  <si>
    <t>MİMB-400</t>
  </si>
  <si>
    <t>Haftada Toplam 7 Ders Saati = 32</t>
  </si>
  <si>
    <t>Haftada Toplam 8 Ders Saati = 34</t>
  </si>
  <si>
    <t>Haftada Toplam 6 Ders Saati = 31</t>
  </si>
  <si>
    <t>Haftada Toplam 6 Ders Saati = 29</t>
  </si>
  <si>
    <t>Haftada Toplam 5 Ders Saati = 28</t>
  </si>
  <si>
    <t>Haftada Toplam 7 Ders Saati = 31</t>
  </si>
  <si>
    <t>Haftada Toplam 5 Ders Saati = 26</t>
  </si>
  <si>
    <t>8 Yarıyılda 50 adet Ders Toplam Saati = 242</t>
  </si>
  <si>
    <t>MİMB 111</t>
  </si>
  <si>
    <t>MİMB 121</t>
  </si>
  <si>
    <t>MİMB 341</t>
  </si>
  <si>
    <t>Mimari Okuma ve Yazma</t>
  </si>
  <si>
    <t>Kentsel Çevre ve Tasarım-3</t>
  </si>
  <si>
    <t>Kentsel Çevre ve Tasarım-2</t>
  </si>
  <si>
    <t>Kentsel Çevre ve Tasarım-1</t>
  </si>
  <si>
    <t>MAT-117</t>
  </si>
  <si>
    <t>ATA-111</t>
  </si>
  <si>
    <t>TRD-101</t>
  </si>
  <si>
    <t>ATA-112</t>
  </si>
  <si>
    <t>TRD-102</t>
  </si>
  <si>
    <t>KYY-001</t>
  </si>
  <si>
    <r>
      <t xml:space="preserve">T=TEORİ,  U=UYGULAMA,  S=SEMİNER,  K=ÜNİ.KREDİ,  AKTS=AVRUPA KREDİ SİSTEMİ                                                                                                                                              (*) İşaretli Tasarım, Mimari Tasarım ve Diploma Projesi ve Tezi dersleri 
4 saat 1 Kredili zorunlu SEMİNER'lerle desteklenecektir. Bu çalışmaların tamamı DİPLOMA PROJESİ ve TEZİ çalışması sonuçlandığında  
</t>
    </r>
    <r>
      <rPr>
        <b/>
        <i/>
        <sz val="12"/>
        <color theme="1"/>
        <rFont val="Calibri"/>
        <family val="2"/>
        <charset val="162"/>
        <scheme val="minor"/>
      </rPr>
      <t xml:space="preserve">"Güncel Mimarlık Sorunları" </t>
    </r>
    <r>
      <rPr>
        <b/>
        <sz val="12"/>
        <color theme="1"/>
        <rFont val="Calibri"/>
        <family val="2"/>
        <charset val="162"/>
        <scheme val="minor"/>
      </rPr>
      <t>2 Kredilik</t>
    </r>
    <r>
      <rPr>
        <b/>
        <i/>
        <sz val="12"/>
        <color theme="1"/>
        <rFont val="Calibri"/>
        <family val="2"/>
        <charset val="162"/>
        <scheme val="minor"/>
      </rPr>
      <t xml:space="preserve"> Zorunlu</t>
    </r>
    <r>
      <rPr>
        <b/>
        <sz val="12"/>
        <color theme="1"/>
        <rFont val="Calibri"/>
        <family val="2"/>
        <charset val="162"/>
        <scheme val="minor"/>
      </rPr>
      <t>Seçme Dersi ile de değerlendirilecektir.
(**) MİMB-402 DİPLOMA PROJESİ ve TEZİ' ni alabilmek için bütün meslek derslerinden başarılı olmak Ön Koşuldur. 
(MİMB-101,102,111,112,124,142,201,202,225,241,232,242,226,301,302,331,341,343,322,332,342,401,411,421,441,431)
(***) Seçmeli Dersler 5 adet BİLGİ, BECERİ, YETKİNLİK KRİTERLERİ Bileşen başlıkları altında yer alan (TASARIM, TARİH ve KURAM, TEKNOLOJİ, KENTSEL ÇEVRE ve MİMARLIK UYGULAMA) disiplinlerden birer adet seçilecektir.
(****) 2, 3, 6, 8 nolu Zorunlu Seçme Dersler çizelgede bulunduğu yarıyılda alınacaktır.</t>
    </r>
  </si>
  <si>
    <r>
      <t xml:space="preserve">Seçmeli-2 (****) </t>
    </r>
    <r>
      <rPr>
        <sz val="11"/>
        <rFont val="Arial Narrow"/>
        <family val="2"/>
        <charset val="162"/>
      </rPr>
      <t>(MİMB-226 Mimarlık Tar. ve Kur.-3)</t>
    </r>
  </si>
  <si>
    <r>
      <t xml:space="preserve">Seçmeli-3 (****) </t>
    </r>
    <r>
      <rPr>
        <b/>
        <sz val="11"/>
        <rFont val="Arial Narrow"/>
        <family val="2"/>
        <charset val="162"/>
      </rPr>
      <t>( MİMB-343 Yapı - Teknoloji.-5)</t>
    </r>
  </si>
  <si>
    <r>
      <t>Seçmeli-6 (****)</t>
    </r>
    <r>
      <rPr>
        <b/>
        <sz val="11"/>
        <rFont val="Arial Narrow"/>
        <family val="2"/>
        <charset val="162"/>
      </rPr>
      <t xml:space="preserve"> (MİMB-431 Kentsel Çevre ve Tasarım-4)</t>
    </r>
  </si>
  <si>
    <r>
      <t>Seçmeli-8 (****)</t>
    </r>
    <r>
      <rPr>
        <b/>
        <sz val="11"/>
        <rFont val="Arial Narrow"/>
        <family val="2"/>
        <charset val="162"/>
      </rPr>
      <t xml:space="preserve"> (MİMB-400 Güncel Tasarım Sorunları)</t>
    </r>
  </si>
  <si>
    <t>SANAT, TASARIM VE MİMARLIK FAKÜLTESİ                                                                                                     MİMARLIK BÖLÜMÜ - 2019-20 AKADEMİK YILI(TÜRKÇE)                                                                         BÜTÜNLEŞİK EĞİTİM-ÖĞRETİM ve TASARIM MODELİ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</si>
</sst>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Helvetica"/>
    </font>
    <font>
      <sz val="10"/>
      <color indexed="8"/>
      <name val="Helvetica"/>
    </font>
    <font>
      <b/>
      <sz val="10"/>
      <color indexed="8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sz val="28"/>
      <name val="Calibri"/>
      <family val="2"/>
      <charset val="162"/>
      <scheme val="minor"/>
    </font>
    <font>
      <sz val="11"/>
      <name val="Arial Narrow"/>
      <family val="2"/>
      <charset val="162"/>
    </font>
    <font>
      <b/>
      <sz val="11"/>
      <name val="Arial Narrow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Border="1"/>
    <xf numFmtId="9" fontId="0" fillId="0" borderId="0" xfId="1" applyFont="1"/>
    <xf numFmtId="0" fontId="0" fillId="4" borderId="0" xfId="0" applyFill="1"/>
    <xf numFmtId="0" fontId="3" fillId="4" borderId="0" xfId="0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0" fillId="4" borderId="0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49" fontId="9" fillId="4" borderId="1" xfId="0" applyNumberFormat="1" applyFont="1" applyFill="1" applyBorder="1" applyAlignment="1">
      <alignment horizontal="left"/>
    </xf>
    <xf numFmtId="49" fontId="9" fillId="4" borderId="2" xfId="0" applyNumberFormat="1" applyFont="1" applyFill="1" applyBorder="1" applyAlignment="1">
      <alignment horizontal="left"/>
    </xf>
    <xf numFmtId="49" fontId="9" fillId="4" borderId="2" xfId="0" applyNumberFormat="1" applyFont="1" applyFill="1" applyBorder="1" applyAlignment="1">
      <alignment horizontal="center"/>
    </xf>
    <xf numFmtId="49" fontId="9" fillId="4" borderId="22" xfId="0" applyNumberFormat="1" applyFont="1" applyFill="1" applyBorder="1" applyAlignment="1">
      <alignment horizontal="left"/>
    </xf>
    <xf numFmtId="49" fontId="9" fillId="4" borderId="3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49" fontId="9" fillId="2" borderId="31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left" vertical="center"/>
    </xf>
    <xf numFmtId="49" fontId="9" fillId="4" borderId="2" xfId="0" applyNumberFormat="1" applyFont="1" applyFill="1" applyBorder="1" applyAlignment="1">
      <alignment horizontal="left" vertical="center"/>
    </xf>
    <xf numFmtId="0" fontId="9" fillId="4" borderId="2" xfId="0" applyNumberFormat="1" applyFont="1" applyFill="1" applyBorder="1" applyAlignment="1">
      <alignment horizontal="center" vertical="center" wrapText="1"/>
    </xf>
    <xf numFmtId="49" fontId="9" fillId="4" borderId="22" xfId="0" applyNumberFormat="1" applyFont="1" applyFill="1" applyBorder="1" applyAlignment="1">
      <alignment horizontal="left" vertical="center" wrapText="1"/>
    </xf>
    <xf numFmtId="49" fontId="9" fillId="4" borderId="19" xfId="0" applyNumberFormat="1" applyFont="1" applyFill="1" applyBorder="1" applyAlignment="1">
      <alignment horizontal="left" vertical="center" wrapText="1"/>
    </xf>
    <xf numFmtId="49" fontId="9" fillId="4" borderId="2" xfId="0" applyNumberFormat="1" applyFont="1" applyFill="1" applyBorder="1" applyAlignment="1">
      <alignment horizontal="left" vertical="center" wrapText="1"/>
    </xf>
    <xf numFmtId="49" fontId="9" fillId="4" borderId="25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left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49" fontId="9" fillId="3" borderId="22" xfId="0" applyNumberFormat="1" applyFont="1" applyFill="1" applyBorder="1" applyAlignment="1">
      <alignment horizontal="left" vertical="center" wrapText="1"/>
    </xf>
    <xf numFmtId="49" fontId="9" fillId="3" borderId="25" xfId="0" applyNumberFormat="1" applyFont="1" applyFill="1" applyBorder="1" applyAlignment="1">
      <alignment horizontal="left" vertical="center" wrapText="1"/>
    </xf>
    <xf numFmtId="49" fontId="9" fillId="3" borderId="31" xfId="0" applyNumberFormat="1" applyFont="1" applyFill="1" applyBorder="1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left" vertical="center" wrapText="1"/>
    </xf>
    <xf numFmtId="49" fontId="9" fillId="3" borderId="9" xfId="0" applyNumberFormat="1" applyFont="1" applyFill="1" applyBorder="1" applyAlignment="1">
      <alignment horizontal="left"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49" fontId="9" fillId="3" borderId="23" xfId="0" applyNumberFormat="1" applyFont="1" applyFill="1" applyBorder="1" applyAlignment="1">
      <alignment horizontal="left" vertical="center" wrapText="1"/>
    </xf>
    <xf numFmtId="0" fontId="9" fillId="4" borderId="7" xfId="0" applyNumberFormat="1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11" fillId="0" borderId="0" xfId="0" applyFont="1"/>
    <xf numFmtId="0" fontId="5" fillId="4" borderId="14" xfId="0" applyFont="1" applyFill="1" applyBorder="1"/>
    <xf numFmtId="0" fontId="5" fillId="4" borderId="0" xfId="0" applyFont="1" applyFill="1" applyBorder="1"/>
    <xf numFmtId="0" fontId="11" fillId="4" borderId="19" xfId="0" applyFont="1" applyFill="1" applyBorder="1"/>
    <xf numFmtId="49" fontId="9" fillId="4" borderId="33" xfId="0" applyNumberFormat="1" applyFont="1" applyFill="1" applyBorder="1" applyAlignment="1">
      <alignment horizontal="left" vertical="center" wrapText="1"/>
    </xf>
    <xf numFmtId="49" fontId="9" fillId="4" borderId="34" xfId="0" applyNumberFormat="1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vertical="center"/>
    </xf>
    <xf numFmtId="49" fontId="9" fillId="3" borderId="35" xfId="0" applyNumberFormat="1" applyFont="1" applyFill="1" applyBorder="1" applyAlignment="1">
      <alignment horizontal="left" vertical="center" wrapText="1"/>
    </xf>
    <xf numFmtId="49" fontId="9" fillId="3" borderId="33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/>
    </xf>
    <xf numFmtId="49" fontId="9" fillId="4" borderId="3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9" fillId="3" borderId="19" xfId="0" applyNumberFormat="1" applyFont="1" applyFill="1" applyBorder="1" applyAlignment="1">
      <alignment horizontal="left" vertical="center" wrapText="1"/>
    </xf>
    <xf numFmtId="0" fontId="9" fillId="4" borderId="7" xfId="0" applyNumberFormat="1" applyFont="1" applyFill="1" applyBorder="1" applyAlignment="1">
      <alignment horizontal="center"/>
    </xf>
    <xf numFmtId="0" fontId="9" fillId="4" borderId="30" xfId="0" applyFont="1" applyFill="1" applyBorder="1" applyAlignment="1">
      <alignment horizontal="left" vertical="center"/>
    </xf>
    <xf numFmtId="0" fontId="9" fillId="4" borderId="0" xfId="0" applyFont="1" applyFill="1" applyBorder="1"/>
    <xf numFmtId="49" fontId="9" fillId="2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left" vertical="center" wrapText="1"/>
    </xf>
    <xf numFmtId="0" fontId="9" fillId="5" borderId="2" xfId="0" applyNumberFormat="1" applyFont="1" applyFill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left" vertical="center" wrapText="1"/>
    </xf>
    <xf numFmtId="49" fontId="9" fillId="5" borderId="25" xfId="0" applyNumberFormat="1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/>
    </xf>
    <xf numFmtId="0" fontId="15" fillId="0" borderId="0" xfId="0" applyFont="1" applyAlignment="1">
      <alignment horizontal="center" readingOrder="1"/>
    </xf>
    <xf numFmtId="49" fontId="9" fillId="4" borderId="36" xfId="0" applyNumberFormat="1" applyFont="1" applyFill="1" applyBorder="1" applyAlignment="1">
      <alignment horizontal="left"/>
    </xf>
    <xf numFmtId="49" fontId="9" fillId="4" borderId="0" xfId="0" applyNumberFormat="1" applyFont="1" applyFill="1" applyBorder="1" applyAlignment="1">
      <alignment horizontal="left" vertical="center" wrapText="1"/>
    </xf>
    <xf numFmtId="49" fontId="9" fillId="2" borderId="37" xfId="0" applyNumberFormat="1" applyFont="1" applyFill="1" applyBorder="1" applyAlignment="1">
      <alignment horizontal="left" vertical="center" wrapText="1"/>
    </xf>
    <xf numFmtId="49" fontId="9" fillId="4" borderId="38" xfId="0" applyNumberFormat="1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left" vertical="center"/>
    </xf>
    <xf numFmtId="49" fontId="9" fillId="2" borderId="41" xfId="0" applyNumberFormat="1" applyFont="1" applyFill="1" applyBorder="1" applyAlignment="1">
      <alignment horizontal="left" vertical="center" wrapText="1"/>
    </xf>
    <xf numFmtId="49" fontId="9" fillId="4" borderId="41" xfId="0" applyNumberFormat="1" applyFont="1" applyFill="1" applyBorder="1" applyAlignment="1">
      <alignment horizontal="left" vertical="center" wrapText="1"/>
    </xf>
    <xf numFmtId="49" fontId="9" fillId="3" borderId="41" xfId="0" applyNumberFormat="1" applyFont="1" applyFill="1" applyBorder="1" applyAlignment="1">
      <alignment horizontal="left" vertical="center" wrapText="1"/>
    </xf>
    <xf numFmtId="49" fontId="9" fillId="3" borderId="42" xfId="0" applyNumberFormat="1" applyFont="1" applyFill="1" applyBorder="1" applyAlignment="1">
      <alignment horizontal="left" vertical="center" wrapText="1"/>
    </xf>
    <xf numFmtId="49" fontId="9" fillId="4" borderId="42" xfId="0" applyNumberFormat="1" applyFont="1" applyFill="1" applyBorder="1" applyAlignment="1">
      <alignment horizontal="left" vertical="center" wrapText="1"/>
    </xf>
    <xf numFmtId="0" fontId="9" fillId="4" borderId="43" xfId="0" applyFont="1" applyFill="1" applyBorder="1" applyAlignment="1">
      <alignment horizontal="left" vertical="center"/>
    </xf>
    <xf numFmtId="49" fontId="9" fillId="2" borderId="45" xfId="0" applyNumberFormat="1" applyFont="1" applyFill="1" applyBorder="1" applyAlignment="1">
      <alignment horizontal="left" vertical="center" wrapText="1"/>
    </xf>
    <xf numFmtId="49" fontId="9" fillId="2" borderId="44" xfId="0" applyNumberFormat="1" applyFont="1" applyFill="1" applyBorder="1" applyAlignment="1">
      <alignment horizontal="left" vertical="center" wrapText="1"/>
    </xf>
    <xf numFmtId="49" fontId="9" fillId="4" borderId="39" xfId="0" applyNumberFormat="1" applyFont="1" applyFill="1" applyBorder="1" applyAlignment="1">
      <alignment horizontal="left" vertical="center" wrapText="1"/>
    </xf>
    <xf numFmtId="49" fontId="9" fillId="2" borderId="47" xfId="0" applyNumberFormat="1" applyFont="1" applyFill="1" applyBorder="1" applyAlignment="1">
      <alignment horizontal="left" vertical="center" wrapText="1"/>
    </xf>
    <xf numFmtId="49" fontId="9" fillId="2" borderId="46" xfId="0" applyNumberFormat="1" applyFont="1" applyFill="1" applyBorder="1" applyAlignment="1">
      <alignment horizontal="left" vertical="center" wrapText="1"/>
    </xf>
    <xf numFmtId="49" fontId="9" fillId="5" borderId="41" xfId="0" applyNumberFormat="1" applyFont="1" applyFill="1" applyBorder="1" applyAlignment="1">
      <alignment horizontal="left" vertical="center" wrapText="1"/>
    </xf>
    <xf numFmtId="0" fontId="0" fillId="0" borderId="33" xfId="0" applyBorder="1"/>
    <xf numFmtId="0" fontId="0" fillId="0" borderId="49" xfId="0" applyBorder="1"/>
    <xf numFmtId="0" fontId="0" fillId="2" borderId="35" xfId="0" applyFill="1" applyBorder="1"/>
    <xf numFmtId="0" fontId="13" fillId="2" borderId="48" xfId="0" applyFont="1" applyFill="1" applyBorder="1" applyAlignment="1">
      <alignment vertical="center"/>
    </xf>
    <xf numFmtId="0" fontId="13" fillId="2" borderId="44" xfId="0" applyFont="1" applyFill="1" applyBorder="1" applyAlignment="1">
      <alignment vertical="center"/>
    </xf>
    <xf numFmtId="0" fontId="13" fillId="2" borderId="21" xfId="0" applyFont="1" applyFill="1" applyBorder="1" applyAlignment="1">
      <alignment horizontal="left" vertical="center"/>
    </xf>
    <xf numFmtId="49" fontId="9" fillId="2" borderId="44" xfId="0" applyNumberFormat="1" applyFont="1" applyFill="1" applyBorder="1" applyAlignment="1">
      <alignment horizontal="left" wrapText="1"/>
    </xf>
    <xf numFmtId="0" fontId="13" fillId="2" borderId="21" xfId="0" applyFont="1" applyFill="1" applyBorder="1" applyAlignment="1">
      <alignment horizontal="left"/>
    </xf>
    <xf numFmtId="0" fontId="9" fillId="4" borderId="51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53" xfId="0" applyFont="1" applyFill="1" applyBorder="1"/>
    <xf numFmtId="0" fontId="9" fillId="6" borderId="1" xfId="0" applyFont="1" applyFill="1" applyBorder="1" applyAlignment="1">
      <alignment horizontal="left" vertical="center" wrapText="1"/>
    </xf>
    <xf numFmtId="49" fontId="9" fillId="6" borderId="2" xfId="0" applyNumberFormat="1" applyFont="1" applyFill="1" applyBorder="1" applyAlignment="1">
      <alignment horizontal="left" vertical="center" wrapText="1"/>
    </xf>
    <xf numFmtId="0" fontId="9" fillId="6" borderId="2" xfId="0" applyNumberFormat="1" applyFont="1" applyFill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left" vertical="center" wrapText="1"/>
    </xf>
    <xf numFmtId="49" fontId="9" fillId="6" borderId="38" xfId="0" applyNumberFormat="1" applyFont="1" applyFill="1" applyBorder="1" applyAlignment="1">
      <alignment horizontal="left" vertical="center" wrapText="1"/>
    </xf>
    <xf numFmtId="49" fontId="9" fillId="6" borderId="31" xfId="0" applyNumberFormat="1" applyFont="1" applyFill="1" applyBorder="1" applyAlignment="1">
      <alignment horizontal="left" vertical="center" wrapText="1"/>
    </xf>
    <xf numFmtId="49" fontId="9" fillId="6" borderId="25" xfId="0" applyNumberFormat="1" applyFont="1" applyFill="1" applyBorder="1" applyAlignment="1">
      <alignment horizontal="left" vertical="center" wrapText="1"/>
    </xf>
    <xf numFmtId="49" fontId="9" fillId="6" borderId="4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wrapText="1"/>
    </xf>
    <xf numFmtId="49" fontId="10" fillId="4" borderId="5" xfId="0" applyNumberFormat="1" applyFont="1" applyFill="1" applyBorder="1" applyAlignment="1">
      <alignment horizontal="center" wrapText="1"/>
    </xf>
    <xf numFmtId="49" fontId="10" fillId="4" borderId="6" xfId="0" applyNumberFormat="1" applyFont="1" applyFill="1" applyBorder="1" applyAlignment="1">
      <alignment horizontal="center" wrapText="1"/>
    </xf>
    <xf numFmtId="49" fontId="10" fillId="4" borderId="15" xfId="0" applyNumberFormat="1" applyFont="1" applyFill="1" applyBorder="1" applyAlignment="1">
      <alignment horizontal="center" wrapText="1"/>
    </xf>
    <xf numFmtId="49" fontId="10" fillId="4" borderId="16" xfId="0" applyNumberFormat="1" applyFont="1" applyFill="1" applyBorder="1" applyAlignment="1">
      <alignment horizontal="center" wrapText="1"/>
    </xf>
    <xf numFmtId="49" fontId="10" fillId="4" borderId="17" xfId="0" applyNumberFormat="1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colors>
    <mruColors>
      <color rgb="FF6B2F30"/>
      <color rgb="FF582627"/>
      <color rgb="FF913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7"/>
  <sheetViews>
    <sheetView tabSelected="1" zoomScale="60" zoomScaleNormal="60" workbookViewId="0">
      <selection activeCell="P93" sqref="P93"/>
    </sheetView>
  </sheetViews>
  <sheetFormatPr defaultRowHeight="14.4" x14ac:dyDescent="0.3"/>
  <cols>
    <col min="1" max="1" width="3.6640625" customWidth="1"/>
    <col min="2" max="2" width="1.6640625" customWidth="1"/>
    <col min="3" max="3" width="11.6640625" customWidth="1"/>
    <col min="4" max="4" width="49.6640625" customWidth="1"/>
    <col min="5" max="7" width="4.6640625" customWidth="1"/>
    <col min="8" max="8" width="5.6640625" customWidth="1"/>
    <col min="9" max="9" width="13.6640625" customWidth="1"/>
    <col min="10" max="10" width="17.6640625" customWidth="1"/>
    <col min="11" max="11" width="12.6640625" customWidth="1"/>
    <col min="12" max="12" width="1.6640625" customWidth="1"/>
    <col min="13" max="13" width="2.6640625" customWidth="1"/>
    <col min="14" max="14" width="1.6640625" customWidth="1"/>
    <col min="15" max="15" width="11.88671875" customWidth="1"/>
    <col min="16" max="16" width="55.88671875" customWidth="1"/>
    <col min="17" max="19" width="4.6640625" customWidth="1"/>
    <col min="20" max="20" width="5.6640625" customWidth="1"/>
    <col min="21" max="21" width="13.6640625" customWidth="1"/>
    <col min="22" max="22" width="17.5546875" customWidth="1"/>
    <col min="23" max="23" width="12.88671875" customWidth="1"/>
    <col min="24" max="24" width="1.6640625" customWidth="1"/>
    <col min="26" max="26" width="30.88671875" customWidth="1"/>
  </cols>
  <sheetData>
    <row r="1" spans="1:14" ht="15.75" customHeight="1" thickTop="1" x14ac:dyDescent="0.3">
      <c r="A1" s="3"/>
      <c r="B1" s="109" t="s">
        <v>138</v>
      </c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4" ht="15" customHeight="1" x14ac:dyDescent="0.3">
      <c r="A2" s="3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4" ht="40.5" customHeight="1" thickBot="1" x14ac:dyDescent="0.35">
      <c r="A3" s="3"/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4" spans="1:14" ht="9" customHeight="1" thickTop="1" thickBot="1" x14ac:dyDescent="0.35">
      <c r="A4" s="3"/>
      <c r="B4" s="11" t="s">
        <v>108</v>
      </c>
      <c r="C4" s="10"/>
      <c r="D4" s="10"/>
      <c r="E4" s="10"/>
      <c r="F4" s="10"/>
      <c r="G4" s="10"/>
      <c r="H4" s="10"/>
      <c r="I4" s="10"/>
      <c r="J4" s="10"/>
      <c r="K4" s="10"/>
      <c r="L4" s="12"/>
    </row>
    <row r="5" spans="1:14" ht="18" customHeight="1" thickTop="1" x14ac:dyDescent="0.35">
      <c r="A5" s="4"/>
      <c r="B5" s="11"/>
      <c r="C5" s="120" t="s">
        <v>90</v>
      </c>
      <c r="D5" s="121"/>
      <c r="E5" s="121"/>
      <c r="F5" s="121"/>
      <c r="G5" s="121"/>
      <c r="H5" s="121"/>
      <c r="I5" s="121"/>
      <c r="J5" s="121"/>
      <c r="K5" s="122"/>
      <c r="L5" s="12"/>
    </row>
    <row r="6" spans="1:14" ht="18" customHeight="1" x14ac:dyDescent="0.3">
      <c r="A6" s="5"/>
      <c r="B6" s="11"/>
      <c r="C6" s="14" t="s">
        <v>4</v>
      </c>
      <c r="D6" s="15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7" t="s">
        <v>10</v>
      </c>
      <c r="J6" s="71" t="s">
        <v>106</v>
      </c>
      <c r="K6" s="18" t="s">
        <v>107</v>
      </c>
      <c r="L6" s="12"/>
    </row>
    <row r="7" spans="1:14" ht="18" customHeight="1" x14ac:dyDescent="0.3">
      <c r="A7" s="6"/>
      <c r="B7" s="11"/>
      <c r="C7" s="19" t="s">
        <v>55</v>
      </c>
      <c r="D7" s="20" t="s">
        <v>47</v>
      </c>
      <c r="E7" s="21">
        <v>2</v>
      </c>
      <c r="F7" s="21">
        <v>14</v>
      </c>
      <c r="G7" s="21">
        <v>9</v>
      </c>
      <c r="H7" s="21">
        <v>14</v>
      </c>
      <c r="I7" s="22" t="s">
        <v>0</v>
      </c>
      <c r="J7" s="73"/>
      <c r="K7" s="23" t="s">
        <v>56</v>
      </c>
      <c r="L7" s="12"/>
    </row>
    <row r="8" spans="1:14" ht="18" customHeight="1" x14ac:dyDescent="0.3">
      <c r="A8" s="7"/>
      <c r="B8" s="11"/>
      <c r="C8" s="19" t="s">
        <v>56</v>
      </c>
      <c r="D8" s="24" t="s">
        <v>31</v>
      </c>
      <c r="E8" s="25">
        <v>2</v>
      </c>
      <c r="F8" s="25">
        <v>2</v>
      </c>
      <c r="G8" s="25">
        <v>3</v>
      </c>
      <c r="H8" s="25">
        <v>4</v>
      </c>
      <c r="I8" s="22" t="s">
        <v>0</v>
      </c>
      <c r="J8" s="76"/>
      <c r="K8" s="23"/>
      <c r="L8" s="12"/>
    </row>
    <row r="9" spans="1:14" ht="18" customHeight="1" x14ac:dyDescent="0.3">
      <c r="A9" s="7"/>
      <c r="B9" s="11"/>
      <c r="C9" s="26" t="s">
        <v>57</v>
      </c>
      <c r="D9" s="27" t="s">
        <v>17</v>
      </c>
      <c r="E9" s="28">
        <v>2</v>
      </c>
      <c r="F9" s="28">
        <v>0</v>
      </c>
      <c r="G9" s="28">
        <v>2</v>
      </c>
      <c r="H9" s="28">
        <v>2</v>
      </c>
      <c r="I9" s="29" t="s">
        <v>0</v>
      </c>
      <c r="J9" s="77"/>
      <c r="K9" s="30"/>
      <c r="L9" s="12"/>
      <c r="N9" s="46"/>
    </row>
    <row r="10" spans="1:14" ht="18" customHeight="1" x14ac:dyDescent="0.3">
      <c r="A10" s="6"/>
      <c r="B10" s="11"/>
      <c r="C10" s="26" t="s">
        <v>58</v>
      </c>
      <c r="D10" s="31" t="s">
        <v>33</v>
      </c>
      <c r="E10" s="28">
        <v>2</v>
      </c>
      <c r="F10" s="28">
        <v>0</v>
      </c>
      <c r="G10" s="28">
        <f>E10+F10*0.5</f>
        <v>2</v>
      </c>
      <c r="H10" s="28">
        <v>2</v>
      </c>
      <c r="I10" s="29" t="s">
        <v>0</v>
      </c>
      <c r="J10" s="77"/>
      <c r="K10" s="32"/>
      <c r="L10" s="12"/>
      <c r="N10" s="46"/>
    </row>
    <row r="11" spans="1:14" ht="18" customHeight="1" x14ac:dyDescent="0.3">
      <c r="A11" s="6"/>
      <c r="B11" s="11"/>
      <c r="C11" s="33" t="s">
        <v>127</v>
      </c>
      <c r="D11" s="34" t="s">
        <v>98</v>
      </c>
      <c r="E11" s="35">
        <v>2</v>
      </c>
      <c r="F11" s="35">
        <v>2</v>
      </c>
      <c r="G11" s="35">
        <v>3</v>
      </c>
      <c r="H11" s="35">
        <v>4</v>
      </c>
      <c r="I11" s="36" t="s">
        <v>0</v>
      </c>
      <c r="J11" s="78"/>
      <c r="K11" s="37"/>
      <c r="L11" s="12"/>
      <c r="N11" s="46"/>
    </row>
    <row r="12" spans="1:14" ht="18" customHeight="1" x14ac:dyDescent="0.3">
      <c r="A12" s="6"/>
      <c r="B12" s="11"/>
      <c r="C12" s="33" t="s">
        <v>128</v>
      </c>
      <c r="D12" s="34" t="s">
        <v>2</v>
      </c>
      <c r="E12" s="35">
        <v>2</v>
      </c>
      <c r="F12" s="35">
        <v>0</v>
      </c>
      <c r="G12" s="35">
        <f>E12+F12*0.5</f>
        <v>2</v>
      </c>
      <c r="H12" s="35">
        <v>2</v>
      </c>
      <c r="I12" s="36" t="s">
        <v>0</v>
      </c>
      <c r="J12" s="78"/>
      <c r="K12" s="38"/>
      <c r="L12" s="12"/>
      <c r="N12" s="46"/>
    </row>
    <row r="13" spans="1:14" ht="18" customHeight="1" x14ac:dyDescent="0.3">
      <c r="A13" s="6"/>
      <c r="B13" s="11"/>
      <c r="C13" s="39" t="s">
        <v>129</v>
      </c>
      <c r="D13" s="40" t="s">
        <v>3</v>
      </c>
      <c r="E13" s="41">
        <v>2</v>
      </c>
      <c r="F13" s="41">
        <v>0</v>
      </c>
      <c r="G13" s="41">
        <f>E13+F13*0.5</f>
        <v>2</v>
      </c>
      <c r="H13" s="41">
        <v>2</v>
      </c>
      <c r="I13" s="42" t="s">
        <v>0</v>
      </c>
      <c r="J13" s="79"/>
      <c r="K13" s="38"/>
      <c r="L13" s="12"/>
      <c r="N13" s="46"/>
    </row>
    <row r="14" spans="1:14" ht="18" customHeight="1" thickBot="1" x14ac:dyDescent="0.35">
      <c r="A14" s="6"/>
      <c r="B14" s="11"/>
      <c r="C14" s="118" t="s">
        <v>112</v>
      </c>
      <c r="D14" s="119"/>
      <c r="E14" s="43">
        <f>SUM(E7:E13)</f>
        <v>14</v>
      </c>
      <c r="F14" s="43">
        <f>SUM(F7:F13)</f>
        <v>18</v>
      </c>
      <c r="G14" s="43">
        <f>SUM(G7:G13)</f>
        <v>23</v>
      </c>
      <c r="H14" s="43">
        <f>SUM(H7:H13)</f>
        <v>30</v>
      </c>
      <c r="I14" s="44" t="s">
        <v>35</v>
      </c>
      <c r="J14" s="75"/>
      <c r="K14" s="45"/>
      <c r="L14" s="12"/>
      <c r="N14" s="46"/>
    </row>
    <row r="15" spans="1:14" ht="10.5" customHeight="1" thickTop="1" thickBot="1" x14ac:dyDescent="0.35">
      <c r="A15" s="3"/>
      <c r="B15" s="11"/>
      <c r="C15" s="8"/>
      <c r="D15" s="8"/>
      <c r="E15" s="8"/>
      <c r="F15" s="8"/>
      <c r="G15" s="8"/>
      <c r="H15" s="8"/>
      <c r="I15" s="8"/>
      <c r="J15" s="8"/>
      <c r="K15" s="8"/>
      <c r="L15" s="12"/>
      <c r="N15" s="46"/>
    </row>
    <row r="16" spans="1:14" ht="18" customHeight="1" thickTop="1" x14ac:dyDescent="0.35">
      <c r="A16" s="4"/>
      <c r="B16" s="11"/>
      <c r="C16" s="123" t="s">
        <v>91</v>
      </c>
      <c r="D16" s="124"/>
      <c r="E16" s="124"/>
      <c r="F16" s="124"/>
      <c r="G16" s="124"/>
      <c r="H16" s="124"/>
      <c r="I16" s="124"/>
      <c r="J16" s="124"/>
      <c r="K16" s="125"/>
      <c r="L16" s="12"/>
      <c r="N16" s="46"/>
    </row>
    <row r="17" spans="1:14" ht="18" customHeight="1" x14ac:dyDescent="0.3">
      <c r="A17" s="5"/>
      <c r="B17" s="11"/>
      <c r="C17" s="14" t="s">
        <v>4</v>
      </c>
      <c r="D17" s="15" t="s">
        <v>5</v>
      </c>
      <c r="E17" s="16" t="s">
        <v>6</v>
      </c>
      <c r="F17" s="16" t="s">
        <v>7</v>
      </c>
      <c r="G17" s="16" t="s">
        <v>8</v>
      </c>
      <c r="H17" s="16" t="s">
        <v>9</v>
      </c>
      <c r="I17" s="17" t="s">
        <v>10</v>
      </c>
      <c r="J17" s="71" t="s">
        <v>106</v>
      </c>
      <c r="K17" s="18" t="s">
        <v>107</v>
      </c>
      <c r="L17" s="49"/>
      <c r="N17" s="46"/>
    </row>
    <row r="18" spans="1:14" ht="18" customHeight="1" x14ac:dyDescent="0.3">
      <c r="A18" s="6"/>
      <c r="B18" s="11"/>
      <c r="C18" s="19" t="s">
        <v>59</v>
      </c>
      <c r="D18" s="20" t="s">
        <v>48</v>
      </c>
      <c r="E18" s="21">
        <v>2</v>
      </c>
      <c r="F18" s="21">
        <v>14</v>
      </c>
      <c r="G18" s="21">
        <v>9</v>
      </c>
      <c r="H18" s="21">
        <v>10</v>
      </c>
      <c r="I18" s="22" t="s">
        <v>0</v>
      </c>
      <c r="J18" s="73" t="s">
        <v>99</v>
      </c>
      <c r="K18" s="91" t="s">
        <v>110</v>
      </c>
      <c r="L18" s="49"/>
      <c r="N18" s="46"/>
    </row>
    <row r="19" spans="1:14" ht="18" customHeight="1" x14ac:dyDescent="0.3">
      <c r="A19" s="6"/>
      <c r="B19" s="11"/>
      <c r="C19" s="19" t="s">
        <v>60</v>
      </c>
      <c r="D19" s="24" t="s">
        <v>32</v>
      </c>
      <c r="E19" s="21">
        <v>2</v>
      </c>
      <c r="F19" s="21">
        <v>2</v>
      </c>
      <c r="G19" s="21">
        <v>3</v>
      </c>
      <c r="H19" s="21">
        <v>3</v>
      </c>
      <c r="I19" s="22" t="s">
        <v>0</v>
      </c>
      <c r="J19" s="76" t="s">
        <v>120</v>
      </c>
      <c r="K19" s="90"/>
      <c r="L19" s="49"/>
      <c r="N19" s="46"/>
    </row>
    <row r="20" spans="1:14" ht="18" customHeight="1" x14ac:dyDescent="0.3">
      <c r="A20" s="6"/>
      <c r="B20" s="13"/>
      <c r="C20" s="26" t="s">
        <v>61</v>
      </c>
      <c r="D20" s="27" t="s">
        <v>18</v>
      </c>
      <c r="E20" s="28">
        <v>2</v>
      </c>
      <c r="F20" s="28">
        <v>0</v>
      </c>
      <c r="G20" s="28">
        <f>E20+F20*0.5</f>
        <v>2</v>
      </c>
      <c r="H20" s="28">
        <v>2</v>
      </c>
      <c r="I20" s="29" t="s">
        <v>0</v>
      </c>
      <c r="J20" s="80" t="s">
        <v>121</v>
      </c>
      <c r="K20" s="88"/>
      <c r="L20" s="49"/>
    </row>
    <row r="21" spans="1:14" ht="18" customHeight="1" x14ac:dyDescent="0.3">
      <c r="A21" s="6"/>
      <c r="B21" s="13"/>
      <c r="C21" s="26" t="s">
        <v>63</v>
      </c>
      <c r="D21" s="31" t="s">
        <v>19</v>
      </c>
      <c r="E21" s="28">
        <v>1</v>
      </c>
      <c r="F21" s="28">
        <v>2</v>
      </c>
      <c r="G21" s="28">
        <v>2</v>
      </c>
      <c r="H21" s="28">
        <v>2</v>
      </c>
      <c r="I21" s="29" t="s">
        <v>0</v>
      </c>
      <c r="J21" s="80"/>
      <c r="K21" s="50"/>
      <c r="L21" s="49"/>
    </row>
    <row r="22" spans="1:14" ht="18" customHeight="1" x14ac:dyDescent="0.3">
      <c r="A22" s="6"/>
      <c r="B22" s="13"/>
      <c r="C22" s="26" t="s">
        <v>62</v>
      </c>
      <c r="D22" s="31" t="s">
        <v>36</v>
      </c>
      <c r="E22" s="28">
        <v>1</v>
      </c>
      <c r="F22" s="28">
        <v>2</v>
      </c>
      <c r="G22" s="28">
        <v>2</v>
      </c>
      <c r="H22" s="28">
        <v>3</v>
      </c>
      <c r="I22" s="29" t="s">
        <v>0</v>
      </c>
      <c r="J22" s="72"/>
      <c r="K22" s="50"/>
      <c r="L22" s="49"/>
    </row>
    <row r="23" spans="1:14" ht="18" customHeight="1" x14ac:dyDescent="0.3">
      <c r="A23" s="6"/>
      <c r="B23" s="13"/>
      <c r="C23" s="33" t="s">
        <v>130</v>
      </c>
      <c r="D23" s="52" t="s">
        <v>11</v>
      </c>
      <c r="E23" s="35">
        <v>2</v>
      </c>
      <c r="F23" s="35">
        <v>0</v>
      </c>
      <c r="G23" s="35">
        <f>E23+F23*0.5</f>
        <v>2</v>
      </c>
      <c r="H23" s="35">
        <v>2</v>
      </c>
      <c r="I23" s="36" t="s">
        <v>0</v>
      </c>
      <c r="J23" s="78"/>
      <c r="K23" s="53"/>
      <c r="L23" s="49"/>
    </row>
    <row r="24" spans="1:14" ht="18" customHeight="1" x14ac:dyDescent="0.3">
      <c r="A24" s="6"/>
      <c r="B24" s="13"/>
      <c r="C24" s="33" t="s">
        <v>131</v>
      </c>
      <c r="D24" s="52" t="s">
        <v>12</v>
      </c>
      <c r="E24" s="35">
        <v>2</v>
      </c>
      <c r="F24" s="35">
        <v>0</v>
      </c>
      <c r="G24" s="35">
        <f>E24+F24*0.5</f>
        <v>2</v>
      </c>
      <c r="H24" s="35">
        <v>2</v>
      </c>
      <c r="I24" s="36" t="s">
        <v>0</v>
      </c>
      <c r="J24" s="78"/>
      <c r="K24" s="54"/>
      <c r="L24" s="49"/>
    </row>
    <row r="25" spans="1:14" ht="18" customHeight="1" x14ac:dyDescent="0.3">
      <c r="A25" s="6"/>
      <c r="B25" s="13"/>
      <c r="C25" s="33" t="s">
        <v>132</v>
      </c>
      <c r="D25" s="52" t="s">
        <v>13</v>
      </c>
      <c r="E25" s="35">
        <v>0</v>
      </c>
      <c r="F25" s="35">
        <v>2</v>
      </c>
      <c r="G25" s="35">
        <v>1</v>
      </c>
      <c r="H25" s="35">
        <v>3</v>
      </c>
      <c r="I25" s="36" t="s">
        <v>0</v>
      </c>
      <c r="J25" s="78"/>
      <c r="K25" s="54"/>
      <c r="L25" s="49"/>
    </row>
    <row r="26" spans="1:14" ht="18" customHeight="1" x14ac:dyDescent="0.3">
      <c r="A26" s="6"/>
      <c r="B26" s="13"/>
      <c r="C26" s="55" t="s">
        <v>87</v>
      </c>
      <c r="D26" s="27" t="s">
        <v>22</v>
      </c>
      <c r="E26" s="28">
        <v>0</v>
      </c>
      <c r="F26" s="28">
        <v>0</v>
      </c>
      <c r="G26" s="28">
        <v>0</v>
      </c>
      <c r="H26" s="28">
        <v>3</v>
      </c>
      <c r="I26" s="29" t="s">
        <v>0</v>
      </c>
      <c r="J26" s="77"/>
      <c r="K26" s="51"/>
      <c r="L26" s="49"/>
    </row>
    <row r="27" spans="1:14" ht="18" customHeight="1" thickBot="1" x14ac:dyDescent="0.35">
      <c r="A27" s="9"/>
      <c r="B27" s="13"/>
      <c r="C27" s="126" t="s">
        <v>113</v>
      </c>
      <c r="D27" s="127"/>
      <c r="E27" s="43">
        <f>SUM(E18:E26)</f>
        <v>12</v>
      </c>
      <c r="F27" s="43">
        <f>SUM(F18:F26)</f>
        <v>22</v>
      </c>
      <c r="G27" s="43">
        <f>SUM(G18:G26)</f>
        <v>23</v>
      </c>
      <c r="H27" s="43">
        <f>SUM(H18:H26)</f>
        <v>30</v>
      </c>
      <c r="I27" s="44" t="s">
        <v>35</v>
      </c>
      <c r="J27" s="81"/>
      <c r="K27" s="56"/>
      <c r="L27" s="49"/>
    </row>
    <row r="28" spans="1:14" ht="10.5" customHeight="1" thickTop="1" thickBot="1" x14ac:dyDescent="0.35">
      <c r="A28" s="3"/>
      <c r="B28" s="11"/>
      <c r="C28" s="47"/>
      <c r="D28" s="47"/>
      <c r="E28" s="47"/>
      <c r="F28" s="47"/>
      <c r="G28" s="47"/>
      <c r="H28" s="47"/>
      <c r="I28" s="47"/>
      <c r="J28" s="47"/>
      <c r="K28" s="47"/>
      <c r="L28" s="12"/>
    </row>
    <row r="29" spans="1:14" ht="18" customHeight="1" thickTop="1" x14ac:dyDescent="0.35">
      <c r="A29" s="4"/>
      <c r="B29" s="11"/>
      <c r="C29" s="123" t="s">
        <v>92</v>
      </c>
      <c r="D29" s="124"/>
      <c r="E29" s="124"/>
      <c r="F29" s="124"/>
      <c r="G29" s="124"/>
      <c r="H29" s="124"/>
      <c r="I29" s="124"/>
      <c r="J29" s="124"/>
      <c r="K29" s="125"/>
      <c r="L29" s="12"/>
    </row>
    <row r="30" spans="1:14" ht="18" customHeight="1" x14ac:dyDescent="0.3">
      <c r="A30" s="5"/>
      <c r="B30" s="11"/>
      <c r="C30" s="14" t="s">
        <v>4</v>
      </c>
      <c r="D30" s="15" t="s">
        <v>5</v>
      </c>
      <c r="E30" s="16" t="s">
        <v>6</v>
      </c>
      <c r="F30" s="16" t="s">
        <v>7</v>
      </c>
      <c r="G30" s="16" t="s">
        <v>8</v>
      </c>
      <c r="H30" s="16" t="s">
        <v>9</v>
      </c>
      <c r="I30" s="17" t="s">
        <v>10</v>
      </c>
      <c r="J30" s="71" t="s">
        <v>106</v>
      </c>
      <c r="K30" s="18" t="s">
        <v>107</v>
      </c>
      <c r="L30" s="12"/>
    </row>
    <row r="31" spans="1:14" ht="35.25" customHeight="1" x14ac:dyDescent="0.3">
      <c r="A31" s="6"/>
      <c r="B31" s="11"/>
      <c r="C31" s="19" t="s">
        <v>64</v>
      </c>
      <c r="D31" s="20" t="s">
        <v>49</v>
      </c>
      <c r="E31" s="21">
        <v>2</v>
      </c>
      <c r="F31" s="21">
        <v>14</v>
      </c>
      <c r="G31" s="21">
        <v>9</v>
      </c>
      <c r="H31" s="21">
        <v>10</v>
      </c>
      <c r="I31" s="22" t="s">
        <v>0</v>
      </c>
      <c r="J31" s="82" t="s">
        <v>109</v>
      </c>
      <c r="K31" s="92" t="s">
        <v>65</v>
      </c>
      <c r="L31" s="13"/>
    </row>
    <row r="32" spans="1:14" ht="18" customHeight="1" x14ac:dyDescent="0.3">
      <c r="A32" s="6"/>
      <c r="B32" s="11"/>
      <c r="C32" s="26" t="s">
        <v>67</v>
      </c>
      <c r="D32" s="31" t="s">
        <v>21</v>
      </c>
      <c r="E32" s="28">
        <v>1</v>
      </c>
      <c r="F32" s="28">
        <v>2</v>
      </c>
      <c r="G32" s="28">
        <v>2</v>
      </c>
      <c r="H32" s="28">
        <v>4</v>
      </c>
      <c r="I32" s="29" t="s">
        <v>0</v>
      </c>
      <c r="J32" s="80"/>
      <c r="K32" s="57"/>
      <c r="L32" s="12"/>
    </row>
    <row r="33" spans="1:13" ht="18" customHeight="1" x14ac:dyDescent="0.3">
      <c r="A33" s="6"/>
      <c r="B33" s="11"/>
      <c r="C33" s="55" t="s">
        <v>66</v>
      </c>
      <c r="D33" s="31" t="s">
        <v>20</v>
      </c>
      <c r="E33" s="28">
        <v>1</v>
      </c>
      <c r="F33" s="28">
        <v>2</v>
      </c>
      <c r="G33" s="28">
        <v>2</v>
      </c>
      <c r="H33" s="28">
        <v>4</v>
      </c>
      <c r="I33" s="29" t="s">
        <v>0</v>
      </c>
      <c r="J33" s="80"/>
      <c r="K33" s="50"/>
      <c r="L33" s="12"/>
    </row>
    <row r="34" spans="1:13" ht="18" customHeight="1" x14ac:dyDescent="0.3">
      <c r="A34" s="6"/>
      <c r="B34" s="11"/>
      <c r="C34" s="26" t="s">
        <v>65</v>
      </c>
      <c r="D34" s="31" t="s">
        <v>37</v>
      </c>
      <c r="E34" s="28">
        <v>1</v>
      </c>
      <c r="F34" s="28">
        <v>2</v>
      </c>
      <c r="G34" s="28">
        <v>2</v>
      </c>
      <c r="H34" s="28">
        <v>6</v>
      </c>
      <c r="I34" s="29" t="s">
        <v>0</v>
      </c>
      <c r="J34" s="80"/>
      <c r="K34" s="30"/>
      <c r="L34" s="12"/>
    </row>
    <row r="35" spans="1:13" ht="18" customHeight="1" x14ac:dyDescent="0.3">
      <c r="A35" s="6"/>
      <c r="B35" s="11"/>
      <c r="C35" s="100"/>
      <c r="D35" s="101" t="s">
        <v>46</v>
      </c>
      <c r="E35" s="102">
        <v>2</v>
      </c>
      <c r="F35" s="102">
        <v>0</v>
      </c>
      <c r="G35" s="102">
        <v>2</v>
      </c>
      <c r="H35" s="102">
        <v>2</v>
      </c>
      <c r="I35" s="103" t="s">
        <v>1</v>
      </c>
      <c r="J35" s="104"/>
      <c r="K35" s="105"/>
      <c r="L35" s="12"/>
    </row>
    <row r="36" spans="1:13" ht="18" customHeight="1" x14ac:dyDescent="0.3">
      <c r="A36" s="6"/>
      <c r="B36" s="11"/>
      <c r="C36" s="108"/>
      <c r="D36" s="34" t="s">
        <v>14</v>
      </c>
      <c r="E36" s="35">
        <v>2</v>
      </c>
      <c r="F36" s="35">
        <v>2</v>
      </c>
      <c r="G36" s="35">
        <f>E36+F36*0.5</f>
        <v>3</v>
      </c>
      <c r="H36" s="35">
        <v>4</v>
      </c>
      <c r="I36" s="36" t="s">
        <v>1</v>
      </c>
      <c r="J36" s="78"/>
      <c r="K36" s="59"/>
      <c r="L36" s="12"/>
    </row>
    <row r="37" spans="1:13" ht="18" customHeight="1" thickBot="1" x14ac:dyDescent="0.35">
      <c r="A37" s="9"/>
      <c r="B37" s="11"/>
      <c r="C37" s="128" t="s">
        <v>114</v>
      </c>
      <c r="D37" s="129"/>
      <c r="E37" s="60">
        <f>SUM(E31:E36)</f>
        <v>9</v>
      </c>
      <c r="F37" s="60">
        <f>SUM(F31:F36)</f>
        <v>22</v>
      </c>
      <c r="G37" s="60">
        <f>SUM(G31:G36)</f>
        <v>20</v>
      </c>
      <c r="H37" s="60">
        <f>SUM(H31:H36)</f>
        <v>30</v>
      </c>
      <c r="I37" s="44" t="s">
        <v>35</v>
      </c>
      <c r="J37" s="81"/>
      <c r="K37" s="61"/>
      <c r="L37" s="12"/>
    </row>
    <row r="38" spans="1:13" ht="10.5" customHeight="1" thickTop="1" thickBot="1" x14ac:dyDescent="0.35">
      <c r="A38" s="3"/>
      <c r="B38" s="11"/>
      <c r="C38" s="48"/>
      <c r="D38" s="48"/>
      <c r="E38" s="48"/>
      <c r="F38" s="48"/>
      <c r="G38" s="48"/>
      <c r="H38" s="48"/>
      <c r="I38" s="48"/>
      <c r="J38" s="48"/>
      <c r="K38" s="48"/>
      <c r="L38" s="12"/>
    </row>
    <row r="39" spans="1:13" ht="18" customHeight="1" thickTop="1" x14ac:dyDescent="0.35">
      <c r="A39" s="4"/>
      <c r="B39" s="11"/>
      <c r="C39" s="123" t="s">
        <v>93</v>
      </c>
      <c r="D39" s="124"/>
      <c r="E39" s="124"/>
      <c r="F39" s="124"/>
      <c r="G39" s="124"/>
      <c r="H39" s="124"/>
      <c r="I39" s="124"/>
      <c r="J39" s="124"/>
      <c r="K39" s="125"/>
      <c r="L39" s="12"/>
      <c r="M39" s="1"/>
    </row>
    <row r="40" spans="1:13" ht="18" customHeight="1" x14ac:dyDescent="0.3">
      <c r="A40" s="5"/>
      <c r="B40" s="11"/>
      <c r="C40" s="14" t="s">
        <v>4</v>
      </c>
      <c r="D40" s="15" t="s">
        <v>5</v>
      </c>
      <c r="E40" s="16" t="s">
        <v>6</v>
      </c>
      <c r="F40" s="16" t="s">
        <v>7</v>
      </c>
      <c r="G40" s="16" t="s">
        <v>8</v>
      </c>
      <c r="H40" s="16" t="s">
        <v>9</v>
      </c>
      <c r="I40" s="17" t="s">
        <v>10</v>
      </c>
      <c r="J40" s="71" t="s">
        <v>106</v>
      </c>
      <c r="K40" s="18" t="s">
        <v>107</v>
      </c>
      <c r="L40" s="12"/>
      <c r="M40" s="1"/>
    </row>
    <row r="41" spans="1:13" ht="18" customHeight="1" x14ac:dyDescent="0.3">
      <c r="A41" s="6"/>
      <c r="B41" s="11"/>
      <c r="C41" s="19" t="s">
        <v>68</v>
      </c>
      <c r="D41" s="20" t="s">
        <v>50</v>
      </c>
      <c r="E41" s="21">
        <v>2</v>
      </c>
      <c r="F41" s="21">
        <v>14</v>
      </c>
      <c r="G41" s="21">
        <v>9</v>
      </c>
      <c r="H41" s="21">
        <v>10</v>
      </c>
      <c r="I41" s="22" t="s">
        <v>0</v>
      </c>
      <c r="J41" s="94" t="s">
        <v>100</v>
      </c>
      <c r="K41" s="95" t="s">
        <v>70</v>
      </c>
      <c r="L41" s="12"/>
    </row>
    <row r="42" spans="1:13" ht="18" customHeight="1" x14ac:dyDescent="0.3">
      <c r="A42" s="6"/>
      <c r="B42" s="11"/>
      <c r="C42" s="26" t="s">
        <v>71</v>
      </c>
      <c r="D42" s="31" t="s">
        <v>23</v>
      </c>
      <c r="E42" s="28">
        <v>1</v>
      </c>
      <c r="F42" s="28">
        <v>2</v>
      </c>
      <c r="G42" s="28">
        <v>2</v>
      </c>
      <c r="H42" s="28">
        <v>4</v>
      </c>
      <c r="I42" s="29" t="s">
        <v>0</v>
      </c>
      <c r="J42" s="80" t="s">
        <v>101</v>
      </c>
      <c r="K42" s="89"/>
      <c r="L42" s="12"/>
    </row>
    <row r="43" spans="1:13" ht="18" customHeight="1" x14ac:dyDescent="0.3">
      <c r="A43" s="6"/>
      <c r="B43" s="11"/>
      <c r="C43" s="55" t="s">
        <v>70</v>
      </c>
      <c r="D43" s="31" t="s">
        <v>126</v>
      </c>
      <c r="E43" s="28">
        <v>1</v>
      </c>
      <c r="F43" s="28">
        <v>2</v>
      </c>
      <c r="G43" s="28">
        <v>2</v>
      </c>
      <c r="H43" s="28">
        <v>4</v>
      </c>
      <c r="I43" s="29" t="s">
        <v>0</v>
      </c>
      <c r="J43" s="80"/>
      <c r="K43" s="57"/>
      <c r="L43" s="12"/>
    </row>
    <row r="44" spans="1:13" ht="18" customHeight="1" x14ac:dyDescent="0.3">
      <c r="A44" s="6"/>
      <c r="B44" s="11"/>
      <c r="C44" s="55" t="s">
        <v>69</v>
      </c>
      <c r="D44" s="31" t="s">
        <v>38</v>
      </c>
      <c r="E44" s="28">
        <v>1</v>
      </c>
      <c r="F44" s="28">
        <v>2</v>
      </c>
      <c r="G44" s="28">
        <v>2</v>
      </c>
      <c r="H44" s="28">
        <v>4</v>
      </c>
      <c r="I44" s="29" t="s">
        <v>0</v>
      </c>
      <c r="J44" s="80"/>
      <c r="K44" s="30"/>
      <c r="L44" s="12"/>
    </row>
    <row r="45" spans="1:13" ht="18" customHeight="1" x14ac:dyDescent="0.3">
      <c r="A45" s="6"/>
      <c r="B45" s="11"/>
      <c r="C45" s="100"/>
      <c r="D45" s="101" t="s">
        <v>134</v>
      </c>
      <c r="E45" s="102">
        <v>2</v>
      </c>
      <c r="F45" s="102">
        <v>0</v>
      </c>
      <c r="G45" s="102">
        <v>2</v>
      </c>
      <c r="H45" s="102">
        <v>2</v>
      </c>
      <c r="I45" s="103" t="s">
        <v>34</v>
      </c>
      <c r="J45" s="104"/>
      <c r="K45" s="105"/>
      <c r="L45" s="12"/>
    </row>
    <row r="46" spans="1:13" ht="18" customHeight="1" x14ac:dyDescent="0.3">
      <c r="A46" s="6"/>
      <c r="B46" s="11"/>
      <c r="C46" s="58"/>
      <c r="D46" s="34" t="s">
        <v>15</v>
      </c>
      <c r="E46" s="35">
        <v>2</v>
      </c>
      <c r="F46" s="35">
        <v>2</v>
      </c>
      <c r="G46" s="35">
        <f>E46+F46*0.5</f>
        <v>3</v>
      </c>
      <c r="H46" s="35">
        <v>4</v>
      </c>
      <c r="I46" s="36" t="s">
        <v>1</v>
      </c>
      <c r="J46" s="79"/>
      <c r="K46" s="38"/>
      <c r="L46" s="12"/>
    </row>
    <row r="47" spans="1:13" ht="18" customHeight="1" x14ac:dyDescent="0.3">
      <c r="A47" s="3"/>
      <c r="B47" s="11"/>
      <c r="C47" s="55" t="s">
        <v>86</v>
      </c>
      <c r="D47" s="27" t="s">
        <v>24</v>
      </c>
      <c r="E47" s="28">
        <v>0</v>
      </c>
      <c r="F47" s="28">
        <v>0</v>
      </c>
      <c r="G47" s="28">
        <v>0</v>
      </c>
      <c r="H47" s="28">
        <v>2</v>
      </c>
      <c r="I47" s="29" t="s">
        <v>0</v>
      </c>
      <c r="J47" s="84"/>
      <c r="K47" s="30"/>
      <c r="L47" s="12"/>
    </row>
    <row r="48" spans="1:13" ht="18" customHeight="1" thickBot="1" x14ac:dyDescent="0.35">
      <c r="A48" s="9"/>
      <c r="B48" s="11"/>
      <c r="C48" s="128" t="s">
        <v>114</v>
      </c>
      <c r="D48" s="129"/>
      <c r="E48" s="60">
        <f>SUM(E41:E47)</f>
        <v>9</v>
      </c>
      <c r="F48" s="60">
        <f>SUM(F41:F47)</f>
        <v>22</v>
      </c>
      <c r="G48" s="60">
        <f>SUM(G41:G47)</f>
        <v>20</v>
      </c>
      <c r="H48" s="60">
        <f>SUM(H41:H47)</f>
        <v>30</v>
      </c>
      <c r="I48" s="44" t="s">
        <v>35</v>
      </c>
      <c r="J48" s="81"/>
      <c r="K48" s="56"/>
      <c r="L48" s="12"/>
    </row>
    <row r="49" spans="1:12" ht="10.5" customHeight="1" thickTop="1" thickBot="1" x14ac:dyDescent="0.35">
      <c r="A49" s="3"/>
      <c r="B49" s="11"/>
      <c r="C49" s="62"/>
      <c r="D49" s="62"/>
      <c r="E49" s="62"/>
      <c r="F49" s="62"/>
      <c r="G49" s="62"/>
      <c r="H49" s="62"/>
      <c r="I49" s="62"/>
      <c r="J49" s="62"/>
      <c r="K49" s="62"/>
      <c r="L49" s="12"/>
    </row>
    <row r="50" spans="1:12" ht="18" customHeight="1" thickTop="1" x14ac:dyDescent="0.35">
      <c r="A50" s="4"/>
      <c r="B50" s="11"/>
      <c r="C50" s="123" t="s">
        <v>94</v>
      </c>
      <c r="D50" s="124"/>
      <c r="E50" s="124"/>
      <c r="F50" s="124"/>
      <c r="G50" s="124"/>
      <c r="H50" s="124"/>
      <c r="I50" s="124"/>
      <c r="J50" s="124"/>
      <c r="K50" s="125"/>
      <c r="L50" s="12"/>
    </row>
    <row r="51" spans="1:12" ht="18" customHeight="1" x14ac:dyDescent="0.3">
      <c r="A51" s="5"/>
      <c r="B51" s="11"/>
      <c r="C51" s="14" t="s">
        <v>4</v>
      </c>
      <c r="D51" s="15" t="s">
        <v>5</v>
      </c>
      <c r="E51" s="16" t="s">
        <v>6</v>
      </c>
      <c r="F51" s="16" t="s">
        <v>7</v>
      </c>
      <c r="G51" s="16" t="s">
        <v>8</v>
      </c>
      <c r="H51" s="16" t="s">
        <v>9</v>
      </c>
      <c r="I51" s="17" t="s">
        <v>10</v>
      </c>
      <c r="J51" s="71" t="s">
        <v>106</v>
      </c>
      <c r="K51" s="18" t="s">
        <v>107</v>
      </c>
      <c r="L51" s="12"/>
    </row>
    <row r="52" spans="1:12" ht="18" customHeight="1" x14ac:dyDescent="0.3">
      <c r="A52" s="6"/>
      <c r="B52" s="11"/>
      <c r="C52" s="63" t="s">
        <v>72</v>
      </c>
      <c r="D52" s="24" t="s">
        <v>51</v>
      </c>
      <c r="E52" s="21">
        <v>2</v>
      </c>
      <c r="F52" s="21">
        <v>14</v>
      </c>
      <c r="G52" s="21">
        <v>9</v>
      </c>
      <c r="H52" s="21">
        <v>12</v>
      </c>
      <c r="I52" s="22" t="s">
        <v>0</v>
      </c>
      <c r="J52" s="86" t="s">
        <v>102</v>
      </c>
      <c r="K52" s="86" t="s">
        <v>122</v>
      </c>
      <c r="L52" s="13"/>
    </row>
    <row r="53" spans="1:12" ht="18" customHeight="1" x14ac:dyDescent="0.3">
      <c r="A53" s="6"/>
      <c r="B53" s="11"/>
      <c r="C53" s="55" t="s">
        <v>74</v>
      </c>
      <c r="D53" s="31" t="s">
        <v>123</v>
      </c>
      <c r="E53" s="28">
        <v>1</v>
      </c>
      <c r="F53" s="28">
        <v>2</v>
      </c>
      <c r="G53" s="28">
        <v>2</v>
      </c>
      <c r="H53" s="28">
        <v>4</v>
      </c>
      <c r="I53" s="29" t="s">
        <v>0</v>
      </c>
      <c r="J53" s="80"/>
      <c r="K53" s="32"/>
      <c r="L53" s="12"/>
    </row>
    <row r="54" spans="1:12" ht="18" customHeight="1" x14ac:dyDescent="0.3">
      <c r="A54" s="6"/>
      <c r="B54" s="11"/>
      <c r="C54" s="55" t="s">
        <v>75</v>
      </c>
      <c r="D54" s="31" t="s">
        <v>125</v>
      </c>
      <c r="E54" s="28">
        <v>1</v>
      </c>
      <c r="F54" s="28">
        <v>2</v>
      </c>
      <c r="G54" s="28">
        <v>2</v>
      </c>
      <c r="H54" s="28">
        <v>6</v>
      </c>
      <c r="I54" s="29" t="s">
        <v>0</v>
      </c>
      <c r="J54" s="74"/>
      <c r="K54" s="32"/>
      <c r="L54" s="12"/>
    </row>
    <row r="55" spans="1:12" ht="18" customHeight="1" x14ac:dyDescent="0.3">
      <c r="A55" s="6"/>
      <c r="B55" s="11"/>
      <c r="C55" s="26" t="s">
        <v>73</v>
      </c>
      <c r="D55" s="31" t="s">
        <v>39</v>
      </c>
      <c r="E55" s="28">
        <v>1</v>
      </c>
      <c r="F55" s="28">
        <v>2</v>
      </c>
      <c r="G55" s="28">
        <f>E55+F55*0.5</f>
        <v>2</v>
      </c>
      <c r="H55" s="28">
        <v>4</v>
      </c>
      <c r="I55" s="29" t="s">
        <v>0</v>
      </c>
      <c r="J55" s="80"/>
      <c r="K55" s="32"/>
      <c r="L55" s="12"/>
    </row>
    <row r="56" spans="1:12" ht="18" customHeight="1" x14ac:dyDescent="0.3">
      <c r="A56" s="6"/>
      <c r="B56" s="11"/>
      <c r="C56" s="100"/>
      <c r="D56" s="101" t="s">
        <v>135</v>
      </c>
      <c r="E56" s="102">
        <v>2</v>
      </c>
      <c r="F56" s="102">
        <v>0</v>
      </c>
      <c r="G56" s="102">
        <v>2</v>
      </c>
      <c r="H56" s="102">
        <v>2</v>
      </c>
      <c r="I56" s="103" t="s">
        <v>34</v>
      </c>
      <c r="J56" s="104"/>
      <c r="K56" s="106"/>
      <c r="L56" s="12"/>
    </row>
    <row r="57" spans="1:12" ht="18" customHeight="1" x14ac:dyDescent="0.3">
      <c r="A57" s="6"/>
      <c r="B57" s="11"/>
      <c r="C57" s="100"/>
      <c r="D57" s="101" t="s">
        <v>42</v>
      </c>
      <c r="E57" s="102">
        <v>2</v>
      </c>
      <c r="F57" s="102">
        <v>0</v>
      </c>
      <c r="G57" s="102">
        <v>2</v>
      </c>
      <c r="H57" s="102">
        <v>2</v>
      </c>
      <c r="I57" s="103" t="s">
        <v>1</v>
      </c>
      <c r="J57" s="107"/>
      <c r="K57" s="106"/>
      <c r="L57" s="12"/>
    </row>
    <row r="58" spans="1:12" ht="18" customHeight="1" thickBot="1" x14ac:dyDescent="0.35">
      <c r="A58" s="9"/>
      <c r="B58" s="11"/>
      <c r="C58" s="128" t="s">
        <v>115</v>
      </c>
      <c r="D58" s="129"/>
      <c r="E58" s="60">
        <f>SUM(E51:E57)</f>
        <v>9</v>
      </c>
      <c r="F58" s="60">
        <f>SUM(F51:F57)</f>
        <v>20</v>
      </c>
      <c r="G58" s="60">
        <f>SUM(G51:G57)</f>
        <v>19</v>
      </c>
      <c r="H58" s="60">
        <f>SUM(H51:H57)</f>
        <v>30</v>
      </c>
      <c r="I58" s="44" t="s">
        <v>35</v>
      </c>
      <c r="J58" s="81"/>
      <c r="K58" s="61"/>
      <c r="L58" s="12"/>
    </row>
    <row r="59" spans="1:12" ht="10.5" customHeight="1" thickTop="1" thickBot="1" x14ac:dyDescent="0.35">
      <c r="A59" s="3"/>
      <c r="B59" s="11"/>
      <c r="C59" s="48"/>
      <c r="D59" s="48"/>
      <c r="E59" s="48"/>
      <c r="F59" s="48"/>
      <c r="G59" s="48"/>
      <c r="H59" s="48"/>
      <c r="I59" s="48"/>
      <c r="J59" s="48"/>
      <c r="K59" s="48"/>
      <c r="L59" s="12"/>
    </row>
    <row r="60" spans="1:12" ht="18" customHeight="1" thickTop="1" x14ac:dyDescent="0.35">
      <c r="A60" s="4"/>
      <c r="B60" s="11"/>
      <c r="C60" s="123" t="s">
        <v>95</v>
      </c>
      <c r="D60" s="124"/>
      <c r="E60" s="124"/>
      <c r="F60" s="124"/>
      <c r="G60" s="124"/>
      <c r="H60" s="124"/>
      <c r="I60" s="124"/>
      <c r="J60" s="124"/>
      <c r="K60" s="125"/>
      <c r="L60" s="12"/>
    </row>
    <row r="61" spans="1:12" ht="18" customHeight="1" x14ac:dyDescent="0.3">
      <c r="A61" s="5"/>
      <c r="B61" s="11"/>
      <c r="C61" s="14" t="s">
        <v>4</v>
      </c>
      <c r="D61" s="15" t="s">
        <v>5</v>
      </c>
      <c r="E61" s="16" t="s">
        <v>6</v>
      </c>
      <c r="F61" s="16" t="s">
        <v>7</v>
      </c>
      <c r="G61" s="16" t="s">
        <v>8</v>
      </c>
      <c r="H61" s="16" t="s">
        <v>9</v>
      </c>
      <c r="I61" s="17" t="s">
        <v>10</v>
      </c>
      <c r="J61" s="71" t="s">
        <v>106</v>
      </c>
      <c r="K61" s="18" t="s">
        <v>107</v>
      </c>
      <c r="L61" s="12"/>
    </row>
    <row r="62" spans="1:12" ht="18" customHeight="1" x14ac:dyDescent="0.3">
      <c r="A62" s="6"/>
      <c r="B62" s="11"/>
      <c r="C62" s="63" t="s">
        <v>76</v>
      </c>
      <c r="D62" s="24" t="s">
        <v>52</v>
      </c>
      <c r="E62" s="21">
        <v>2</v>
      </c>
      <c r="F62" s="21">
        <v>14</v>
      </c>
      <c r="G62" s="21">
        <v>9</v>
      </c>
      <c r="H62" s="21">
        <v>12</v>
      </c>
      <c r="I62" s="22" t="s">
        <v>0</v>
      </c>
      <c r="J62" s="86" t="s">
        <v>103</v>
      </c>
      <c r="K62" s="93" t="s">
        <v>77</v>
      </c>
      <c r="L62" s="12"/>
    </row>
    <row r="63" spans="1:12" ht="18" customHeight="1" x14ac:dyDescent="0.3">
      <c r="A63" s="6"/>
      <c r="B63" s="11"/>
      <c r="C63" s="55" t="s">
        <v>78</v>
      </c>
      <c r="D63" s="31" t="s">
        <v>25</v>
      </c>
      <c r="E63" s="28">
        <v>2</v>
      </c>
      <c r="F63" s="28">
        <v>2</v>
      </c>
      <c r="G63" s="28">
        <v>3</v>
      </c>
      <c r="H63" s="28">
        <v>4</v>
      </c>
      <c r="I63" s="29" t="s">
        <v>0</v>
      </c>
      <c r="J63" s="74"/>
      <c r="K63" s="32"/>
      <c r="L63" s="12"/>
    </row>
    <row r="64" spans="1:12" ht="18" customHeight="1" x14ac:dyDescent="0.3">
      <c r="A64" s="6"/>
      <c r="B64" s="11"/>
      <c r="C64" s="55" t="s">
        <v>79</v>
      </c>
      <c r="D64" s="31" t="s">
        <v>124</v>
      </c>
      <c r="E64" s="28">
        <v>1</v>
      </c>
      <c r="F64" s="28">
        <v>2</v>
      </c>
      <c r="G64" s="28">
        <v>2</v>
      </c>
      <c r="H64" s="28">
        <v>4</v>
      </c>
      <c r="I64" s="29" t="s">
        <v>0</v>
      </c>
      <c r="J64" s="77"/>
      <c r="K64" s="32"/>
      <c r="L64" s="12"/>
    </row>
    <row r="65" spans="1:12" ht="18" customHeight="1" x14ac:dyDescent="0.3">
      <c r="A65" s="6"/>
      <c r="B65" s="11"/>
      <c r="C65" s="55" t="s">
        <v>77</v>
      </c>
      <c r="D65" s="31" t="s">
        <v>40</v>
      </c>
      <c r="E65" s="28">
        <v>1</v>
      </c>
      <c r="F65" s="28">
        <v>2</v>
      </c>
      <c r="G65" s="28">
        <v>2</v>
      </c>
      <c r="H65" s="28">
        <v>4</v>
      </c>
      <c r="I65" s="29" t="s">
        <v>0</v>
      </c>
      <c r="J65" s="77"/>
      <c r="K65" s="32"/>
      <c r="L65" s="12"/>
    </row>
    <row r="66" spans="1:12" ht="18" customHeight="1" x14ac:dyDescent="0.3">
      <c r="A66" s="6"/>
      <c r="B66" s="11"/>
      <c r="C66" s="100"/>
      <c r="D66" s="101" t="s">
        <v>43</v>
      </c>
      <c r="E66" s="102">
        <v>2</v>
      </c>
      <c r="F66" s="102">
        <v>0</v>
      </c>
      <c r="G66" s="102">
        <v>2</v>
      </c>
      <c r="H66" s="102">
        <v>2</v>
      </c>
      <c r="I66" s="103" t="s">
        <v>1</v>
      </c>
      <c r="J66" s="107"/>
      <c r="K66" s="106"/>
      <c r="L66" s="12"/>
    </row>
    <row r="67" spans="1:12" ht="18" customHeight="1" x14ac:dyDescent="0.3">
      <c r="A67" s="6"/>
      <c r="B67" s="11"/>
      <c r="C67" s="55" t="s">
        <v>88</v>
      </c>
      <c r="D67" s="31" t="s">
        <v>26</v>
      </c>
      <c r="E67" s="28">
        <v>0</v>
      </c>
      <c r="F67" s="28">
        <v>0</v>
      </c>
      <c r="G67" s="28">
        <v>0</v>
      </c>
      <c r="H67" s="28">
        <v>4</v>
      </c>
      <c r="I67" s="29" t="s">
        <v>0</v>
      </c>
      <c r="J67" s="77"/>
      <c r="K67" s="32"/>
      <c r="L67" s="12"/>
    </row>
    <row r="68" spans="1:12" ht="18" customHeight="1" thickBot="1" x14ac:dyDescent="0.35">
      <c r="A68" s="9"/>
      <c r="B68" s="11"/>
      <c r="C68" s="128" t="s">
        <v>116</v>
      </c>
      <c r="D68" s="129"/>
      <c r="E68" s="60">
        <f>SUM(E61:E67)</f>
        <v>8</v>
      </c>
      <c r="F68" s="60">
        <f>SUM(F61:F67)</f>
        <v>20</v>
      </c>
      <c r="G68" s="60">
        <f>SUM(G61:G67)</f>
        <v>18</v>
      </c>
      <c r="H68" s="60">
        <f>SUM(H61:H67)</f>
        <v>30</v>
      </c>
      <c r="I68" s="44" t="s">
        <v>35</v>
      </c>
      <c r="J68" s="81"/>
      <c r="K68" s="56"/>
      <c r="L68" s="12"/>
    </row>
    <row r="69" spans="1:12" ht="10.5" customHeight="1" thickTop="1" thickBot="1" x14ac:dyDescent="0.35">
      <c r="A69" s="3"/>
      <c r="B69" s="11"/>
      <c r="C69" s="48"/>
      <c r="D69" s="48"/>
      <c r="E69" s="48"/>
      <c r="F69" s="48"/>
      <c r="G69" s="48"/>
      <c r="H69" s="48"/>
      <c r="I69" s="48"/>
      <c r="J69" s="48"/>
      <c r="K69" s="48"/>
      <c r="L69" s="12"/>
    </row>
    <row r="70" spans="1:12" ht="18" customHeight="1" thickTop="1" x14ac:dyDescent="0.35">
      <c r="A70" s="4"/>
      <c r="B70" s="11"/>
      <c r="C70" s="123" t="s">
        <v>96</v>
      </c>
      <c r="D70" s="124"/>
      <c r="E70" s="124"/>
      <c r="F70" s="124"/>
      <c r="G70" s="124"/>
      <c r="H70" s="124"/>
      <c r="I70" s="124"/>
      <c r="J70" s="124"/>
      <c r="K70" s="125"/>
      <c r="L70" s="12"/>
    </row>
    <row r="71" spans="1:12" ht="18" customHeight="1" x14ac:dyDescent="0.3">
      <c r="A71" s="5"/>
      <c r="B71" s="11"/>
      <c r="C71" s="14" t="s">
        <v>4</v>
      </c>
      <c r="D71" s="15" t="s">
        <v>5</v>
      </c>
      <c r="E71" s="16" t="s">
        <v>6</v>
      </c>
      <c r="F71" s="16" t="s">
        <v>7</v>
      </c>
      <c r="G71" s="16" t="s">
        <v>8</v>
      </c>
      <c r="H71" s="16" t="s">
        <v>9</v>
      </c>
      <c r="I71" s="17" t="s">
        <v>10</v>
      </c>
      <c r="J71" s="71" t="s">
        <v>106</v>
      </c>
      <c r="K71" s="18" t="s">
        <v>107</v>
      </c>
      <c r="L71" s="12"/>
    </row>
    <row r="72" spans="1:12" ht="18" customHeight="1" x14ac:dyDescent="0.3">
      <c r="A72" s="6"/>
      <c r="B72" s="11"/>
      <c r="C72" s="63" t="s">
        <v>80</v>
      </c>
      <c r="D72" s="24" t="s">
        <v>53</v>
      </c>
      <c r="E72" s="21">
        <v>2</v>
      </c>
      <c r="F72" s="21">
        <v>14</v>
      </c>
      <c r="G72" s="21">
        <v>9</v>
      </c>
      <c r="H72" s="21">
        <v>14</v>
      </c>
      <c r="I72" s="22" t="s">
        <v>0</v>
      </c>
      <c r="J72" s="83" t="s">
        <v>104</v>
      </c>
      <c r="K72" s="92" t="s">
        <v>81</v>
      </c>
      <c r="L72" s="13"/>
    </row>
    <row r="73" spans="1:12" ht="18" customHeight="1" x14ac:dyDescent="0.3">
      <c r="A73" s="6"/>
      <c r="B73" s="11"/>
      <c r="C73" s="55" t="s">
        <v>83</v>
      </c>
      <c r="D73" s="31" t="s">
        <v>30</v>
      </c>
      <c r="E73" s="28">
        <v>1</v>
      </c>
      <c r="F73" s="28">
        <v>2</v>
      </c>
      <c r="G73" s="28">
        <v>2</v>
      </c>
      <c r="H73" s="28">
        <v>2</v>
      </c>
      <c r="I73" s="29" t="s">
        <v>0</v>
      </c>
      <c r="J73" s="80"/>
      <c r="K73" s="32"/>
      <c r="L73" s="12"/>
    </row>
    <row r="74" spans="1:12" ht="18" customHeight="1" x14ac:dyDescent="0.3">
      <c r="A74" s="6"/>
      <c r="B74" s="11"/>
      <c r="C74" s="55" t="s">
        <v>82</v>
      </c>
      <c r="D74" s="31" t="s">
        <v>27</v>
      </c>
      <c r="E74" s="28">
        <v>1</v>
      </c>
      <c r="F74" s="28">
        <v>2</v>
      </c>
      <c r="G74" s="28">
        <v>2</v>
      </c>
      <c r="H74" s="28">
        <v>3</v>
      </c>
      <c r="I74" s="29" t="s">
        <v>0</v>
      </c>
      <c r="J74" s="80"/>
      <c r="K74" s="32"/>
      <c r="L74" s="12"/>
    </row>
    <row r="75" spans="1:12" ht="18" customHeight="1" x14ac:dyDescent="0.3">
      <c r="A75" s="6"/>
      <c r="B75" s="11"/>
      <c r="C75" s="55" t="s">
        <v>81</v>
      </c>
      <c r="D75" s="31" t="s">
        <v>54</v>
      </c>
      <c r="E75" s="28">
        <v>1</v>
      </c>
      <c r="F75" s="28">
        <v>2</v>
      </c>
      <c r="G75" s="28">
        <v>2</v>
      </c>
      <c r="H75" s="28">
        <v>4</v>
      </c>
      <c r="I75" s="29" t="s">
        <v>0</v>
      </c>
      <c r="J75" s="74"/>
      <c r="K75" s="32"/>
      <c r="L75" s="12"/>
    </row>
    <row r="76" spans="1:12" ht="18" customHeight="1" x14ac:dyDescent="0.3">
      <c r="A76" s="6"/>
      <c r="B76" s="11"/>
      <c r="C76" s="100"/>
      <c r="D76" s="101" t="s">
        <v>136</v>
      </c>
      <c r="E76" s="102">
        <v>2</v>
      </c>
      <c r="F76" s="102">
        <v>0</v>
      </c>
      <c r="G76" s="102">
        <v>2</v>
      </c>
      <c r="H76" s="102">
        <v>2</v>
      </c>
      <c r="I76" s="103" t="s">
        <v>34</v>
      </c>
      <c r="J76" s="107"/>
      <c r="K76" s="106"/>
      <c r="L76" s="12"/>
    </row>
    <row r="77" spans="1:12" ht="18" customHeight="1" x14ac:dyDescent="0.3">
      <c r="A77" s="6"/>
      <c r="B77" s="11"/>
      <c r="C77" s="100"/>
      <c r="D77" s="101" t="s">
        <v>44</v>
      </c>
      <c r="E77" s="102">
        <v>2</v>
      </c>
      <c r="F77" s="102">
        <v>0</v>
      </c>
      <c r="G77" s="102">
        <v>2</v>
      </c>
      <c r="H77" s="102">
        <v>2</v>
      </c>
      <c r="I77" s="103" t="s">
        <v>1</v>
      </c>
      <c r="J77" s="107"/>
      <c r="K77" s="106"/>
      <c r="L77" s="12"/>
    </row>
    <row r="78" spans="1:12" ht="18" customHeight="1" x14ac:dyDescent="0.3">
      <c r="A78" s="6"/>
      <c r="B78" s="11"/>
      <c r="C78" s="33" t="s">
        <v>89</v>
      </c>
      <c r="D78" s="34" t="s">
        <v>16</v>
      </c>
      <c r="E78" s="35">
        <v>2</v>
      </c>
      <c r="F78" s="35">
        <v>0</v>
      </c>
      <c r="G78" s="35">
        <f>E78+F78*0.5</f>
        <v>2</v>
      </c>
      <c r="H78" s="35">
        <v>3</v>
      </c>
      <c r="I78" s="36" t="s">
        <v>0</v>
      </c>
      <c r="J78" s="78"/>
      <c r="K78" s="37"/>
      <c r="L78" s="12"/>
    </row>
    <row r="79" spans="1:12" ht="18" customHeight="1" thickBot="1" x14ac:dyDescent="0.35">
      <c r="A79" s="9"/>
      <c r="B79" s="11"/>
      <c r="C79" s="128" t="s">
        <v>117</v>
      </c>
      <c r="D79" s="129"/>
      <c r="E79" s="60">
        <f>SUM(E72:E78)</f>
        <v>11</v>
      </c>
      <c r="F79" s="60">
        <f>SUM(F72:F78)</f>
        <v>20</v>
      </c>
      <c r="G79" s="60">
        <f>SUM(G72:G78)</f>
        <v>21</v>
      </c>
      <c r="H79" s="60">
        <f>SUM(H72:H78)</f>
        <v>30</v>
      </c>
      <c r="I79" s="44" t="s">
        <v>35</v>
      </c>
      <c r="J79" s="81"/>
      <c r="K79" s="56"/>
      <c r="L79" s="12"/>
    </row>
    <row r="80" spans="1:12" ht="10.5" customHeight="1" thickTop="1" thickBot="1" x14ac:dyDescent="0.35">
      <c r="A80" s="3"/>
      <c r="B80" s="11"/>
      <c r="C80" s="48"/>
      <c r="D80" s="48"/>
      <c r="E80" s="48"/>
      <c r="F80" s="48"/>
      <c r="G80" s="48"/>
      <c r="H80" s="48"/>
      <c r="I80" s="48"/>
      <c r="J80" s="48"/>
      <c r="K80" s="48"/>
      <c r="L80" s="12"/>
    </row>
    <row r="81" spans="1:26" ht="18" customHeight="1" thickTop="1" x14ac:dyDescent="0.35">
      <c r="A81" s="4"/>
      <c r="B81" s="11"/>
      <c r="C81" s="123" t="s">
        <v>97</v>
      </c>
      <c r="D81" s="124"/>
      <c r="E81" s="124"/>
      <c r="F81" s="124"/>
      <c r="G81" s="124"/>
      <c r="H81" s="124"/>
      <c r="I81" s="124"/>
      <c r="J81" s="124"/>
      <c r="K81" s="125"/>
      <c r="L81" s="12"/>
    </row>
    <row r="82" spans="1:26" ht="18" customHeight="1" x14ac:dyDescent="0.3">
      <c r="A82" s="5"/>
      <c r="B82" s="11"/>
      <c r="C82" s="14" t="s">
        <v>4</v>
      </c>
      <c r="D82" s="15" t="s">
        <v>5</v>
      </c>
      <c r="E82" s="16" t="s">
        <v>6</v>
      </c>
      <c r="F82" s="16" t="s">
        <v>7</v>
      </c>
      <c r="G82" s="16" t="s">
        <v>8</v>
      </c>
      <c r="H82" s="16" t="s">
        <v>9</v>
      </c>
      <c r="I82" s="17" t="s">
        <v>10</v>
      </c>
      <c r="J82" s="71" t="s">
        <v>106</v>
      </c>
      <c r="K82" s="18" t="s">
        <v>107</v>
      </c>
      <c r="L82" s="12"/>
    </row>
    <row r="83" spans="1:26" ht="18" customHeight="1" x14ac:dyDescent="0.3">
      <c r="A83" s="6"/>
      <c r="B83" s="11"/>
      <c r="C83" s="63" t="s">
        <v>84</v>
      </c>
      <c r="D83" s="20" t="s">
        <v>41</v>
      </c>
      <c r="E83" s="21">
        <v>2</v>
      </c>
      <c r="F83" s="21">
        <v>14</v>
      </c>
      <c r="G83" s="21">
        <v>9</v>
      </c>
      <c r="H83" s="21">
        <v>18</v>
      </c>
      <c r="I83" s="22" t="s">
        <v>0</v>
      </c>
      <c r="J83" s="85" t="s">
        <v>105</v>
      </c>
      <c r="K83" s="92" t="s">
        <v>111</v>
      </c>
      <c r="L83" s="13"/>
    </row>
    <row r="84" spans="1:26" ht="18" customHeight="1" x14ac:dyDescent="0.3">
      <c r="A84" s="7"/>
      <c r="B84" s="11"/>
      <c r="C84" s="26" t="s">
        <v>85</v>
      </c>
      <c r="D84" s="31" t="s">
        <v>28</v>
      </c>
      <c r="E84" s="28">
        <v>1</v>
      </c>
      <c r="F84" s="28">
        <v>2</v>
      </c>
      <c r="G84" s="28">
        <v>2</v>
      </c>
      <c r="H84" s="28">
        <v>4</v>
      </c>
      <c r="I84" s="29" t="s">
        <v>0</v>
      </c>
      <c r="J84" s="77"/>
      <c r="K84" s="32"/>
      <c r="L84" s="12"/>
    </row>
    <row r="85" spans="1:26" ht="18" customHeight="1" x14ac:dyDescent="0.3">
      <c r="A85" s="7"/>
      <c r="B85" s="11"/>
      <c r="C85" s="100"/>
      <c r="D85" s="101" t="s">
        <v>137</v>
      </c>
      <c r="E85" s="102">
        <v>2</v>
      </c>
      <c r="F85" s="102">
        <v>0</v>
      </c>
      <c r="G85" s="102">
        <v>2</v>
      </c>
      <c r="H85" s="102">
        <v>2</v>
      </c>
      <c r="I85" s="103" t="s">
        <v>34</v>
      </c>
      <c r="J85" s="107"/>
      <c r="K85" s="106"/>
      <c r="L85" s="12"/>
    </row>
    <row r="86" spans="1:26" ht="18" customHeight="1" x14ac:dyDescent="0.3">
      <c r="A86" s="6"/>
      <c r="B86" s="11"/>
      <c r="C86" s="100"/>
      <c r="D86" s="101" t="s">
        <v>45</v>
      </c>
      <c r="E86" s="102">
        <v>2</v>
      </c>
      <c r="F86" s="102">
        <v>0</v>
      </c>
      <c r="G86" s="102">
        <v>2</v>
      </c>
      <c r="H86" s="102">
        <v>2</v>
      </c>
      <c r="I86" s="103" t="s">
        <v>1</v>
      </c>
      <c r="J86" s="107"/>
      <c r="K86" s="106"/>
      <c r="L86" s="12"/>
    </row>
    <row r="87" spans="1:26" ht="18" customHeight="1" x14ac:dyDescent="0.3">
      <c r="A87" s="6"/>
      <c r="B87" s="11"/>
      <c r="C87" s="64"/>
      <c r="D87" s="65" t="s">
        <v>29</v>
      </c>
      <c r="E87" s="66">
        <v>3</v>
      </c>
      <c r="F87" s="66">
        <v>0</v>
      </c>
      <c r="G87" s="66">
        <f>E87+F87*0.5</f>
        <v>3</v>
      </c>
      <c r="H87" s="66">
        <v>4</v>
      </c>
      <c r="I87" s="67" t="s">
        <v>1</v>
      </c>
      <c r="J87" s="87"/>
      <c r="K87" s="68"/>
      <c r="L87" s="12"/>
    </row>
    <row r="88" spans="1:26" ht="18" customHeight="1" thickBot="1" x14ac:dyDescent="0.35">
      <c r="A88" s="6"/>
      <c r="B88" s="11"/>
      <c r="C88" s="128" t="s">
        <v>118</v>
      </c>
      <c r="D88" s="129"/>
      <c r="E88" s="60">
        <f>SUM(E81:E87)</f>
        <v>10</v>
      </c>
      <c r="F88" s="60">
        <f>SUM(F81:F87)</f>
        <v>16</v>
      </c>
      <c r="G88" s="60">
        <f>SUM(G81:G87)</f>
        <v>18</v>
      </c>
      <c r="H88" s="60">
        <f>SUM(H81:H87)</f>
        <v>30</v>
      </c>
      <c r="I88" s="69" t="s">
        <v>35</v>
      </c>
      <c r="J88" s="81"/>
      <c r="K88" s="56"/>
      <c r="L88" s="12"/>
    </row>
    <row r="89" spans="1:26" ht="18" customHeight="1" thickTop="1" thickBot="1" x14ac:dyDescent="0.35">
      <c r="A89" s="9"/>
      <c r="B89" s="11"/>
      <c r="C89" s="133" t="s">
        <v>119</v>
      </c>
      <c r="D89" s="134"/>
      <c r="E89" s="96">
        <f>SUM(E14+E27+E37+E48+E58+E68+E79+E88)</f>
        <v>82</v>
      </c>
      <c r="F89" s="96">
        <f>SUM(F14+F27+F37+F48+F58+F68+F79+F88)</f>
        <v>160</v>
      </c>
      <c r="G89" s="96">
        <f>SUM(G14+G27+G37+G48+G58+G68+G79+G88)</f>
        <v>162</v>
      </c>
      <c r="H89" s="96">
        <f>SUM(H14+H27+H37+H48+H58+H68+H79+H88)</f>
        <v>240</v>
      </c>
      <c r="I89" s="97" t="s">
        <v>35</v>
      </c>
      <c r="J89" s="98"/>
      <c r="K89" s="99"/>
      <c r="L89" s="12"/>
    </row>
    <row r="90" spans="1:26" ht="193.5" customHeight="1" thickTop="1" thickBot="1" x14ac:dyDescent="0.35">
      <c r="A90" s="3"/>
      <c r="B90" s="130" t="s">
        <v>133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2"/>
    </row>
    <row r="91" spans="1:26" ht="15.75" customHeight="1" thickTop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4" spans="1:26" ht="36.6" x14ac:dyDescent="0.7">
      <c r="Z94" s="70"/>
    </row>
    <row r="95" spans="1:26" ht="15" customHeight="1" x14ac:dyDescent="0.3">
      <c r="G95" s="1"/>
    </row>
    <row r="97" spans="9:10" ht="15" customHeight="1" x14ac:dyDescent="0.3">
      <c r="I97" s="2"/>
      <c r="J97" s="2"/>
    </row>
  </sheetData>
  <dataConsolidate/>
  <mergeCells count="19">
    <mergeCell ref="B90:L90"/>
    <mergeCell ref="C81:K81"/>
    <mergeCell ref="C79:D79"/>
    <mergeCell ref="C89:D89"/>
    <mergeCell ref="C88:D88"/>
    <mergeCell ref="C37:D37"/>
    <mergeCell ref="C39:K39"/>
    <mergeCell ref="C48:D48"/>
    <mergeCell ref="C58:D58"/>
    <mergeCell ref="C70:K70"/>
    <mergeCell ref="C50:K50"/>
    <mergeCell ref="C60:K60"/>
    <mergeCell ref="C68:D68"/>
    <mergeCell ref="B1:L3"/>
    <mergeCell ref="C14:D14"/>
    <mergeCell ref="C5:K5"/>
    <mergeCell ref="C16:K16"/>
    <mergeCell ref="C29:K29"/>
    <mergeCell ref="C27:D27"/>
  </mergeCells>
  <pageMargins left="0.39370078740157483" right="0.23622047244094491" top="1.1417322834645669" bottom="0.35433070866141736" header="0.31496062992125984" footer="0.31496062992125984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Sayfa1</vt:lpstr>
      <vt:lpstr>Sayfa2</vt:lpstr>
      <vt:lpstr>Sayfa3</vt:lpstr>
      <vt:lpstr>Sayfa1!B</vt:lpstr>
      <vt:lpstr>Sayfa1!Print_Area</vt:lpstr>
      <vt:lpstr>Sayfa1!Yazdırma_Alanı</vt:lpstr>
      <vt:lpstr>Sayfa1!YEN</vt:lpstr>
      <vt:lpstr>Sayfa1!YENİ</vt:lpstr>
      <vt:lpstr>Sayfa1!YTR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Emre Aysu</dc:creator>
  <cp:lastModifiedBy>İrem</cp:lastModifiedBy>
  <cp:lastPrinted>2019-11-05T07:52:13Z</cp:lastPrinted>
  <dcterms:created xsi:type="dcterms:W3CDTF">2018-11-06T11:25:46Z</dcterms:created>
  <dcterms:modified xsi:type="dcterms:W3CDTF">2020-04-06T11:14:42Z</dcterms:modified>
</cp:coreProperties>
</file>