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İrem\Desktop\web sitesi\"/>
    </mc:Choice>
  </mc:AlternateContent>
  <xr:revisionPtr revIDLastSave="0" documentId="8_{D83D21DE-01CC-431D-90FB-4B9FF5A20A9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ayfa1" sheetId="1" r:id="rId1"/>
    <sheet name="Sayfa2" sheetId="2" r:id="rId2"/>
    <sheet name="Sayfa3" sheetId="3" r:id="rId3"/>
  </sheets>
  <definedNames>
    <definedName name="A" localSheetId="0">Sayfa1!$B$1:$L$90</definedName>
    <definedName name="B" localSheetId="0">Sayfa1!#REF!</definedName>
    <definedName name="Print_Area" localSheetId="0">Sayfa1!#REF!</definedName>
    <definedName name="_xlnm.Print_Area" localSheetId="0">Sayfa1!$B$1:$L$90</definedName>
    <definedName name="YEN" localSheetId="0">Sayfa1!#REF!</definedName>
    <definedName name="YENİ" localSheetId="0">Sayfa1!$A$1:$A$90</definedName>
    <definedName name="YTR" localSheetId="0">Sayfa1!#REF!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G12" i="1"/>
  <c r="G13" i="1"/>
  <c r="E14" i="1"/>
  <c r="F14" i="1"/>
  <c r="H14" i="1"/>
  <c r="G20" i="1"/>
  <c r="G23" i="1"/>
  <c r="G24" i="1"/>
  <c r="E27" i="1"/>
  <c r="F27" i="1"/>
  <c r="H27" i="1"/>
  <c r="G36" i="1"/>
  <c r="G37" i="1" s="1"/>
  <c r="E37" i="1"/>
  <c r="F37" i="1"/>
  <c r="H37" i="1"/>
  <c r="G46" i="1"/>
  <c r="G48" i="1" s="1"/>
  <c r="E48" i="1"/>
  <c r="F48" i="1"/>
  <c r="H48" i="1"/>
  <c r="G55" i="1"/>
  <c r="G58" i="1" s="1"/>
  <c r="E58" i="1"/>
  <c r="F58" i="1"/>
  <c r="H58" i="1"/>
  <c r="E68" i="1"/>
  <c r="F68" i="1"/>
  <c r="G68" i="1"/>
  <c r="H68" i="1"/>
  <c r="G78" i="1"/>
  <c r="G79" i="1" s="1"/>
  <c r="E79" i="1"/>
  <c r="F79" i="1"/>
  <c r="H79" i="1"/>
  <c r="G87" i="1"/>
  <c r="G88" i="1" s="1"/>
  <c r="E88" i="1"/>
  <c r="F88" i="1"/>
  <c r="H88" i="1"/>
  <c r="G27" i="1" l="1"/>
  <c r="G89" i="1" s="1"/>
  <c r="G14" i="1"/>
  <c r="E89" i="1"/>
  <c r="H89" i="1"/>
  <c r="F89" i="1"/>
</calcChain>
</file>

<file path=xl/sharedStrings.xml><?xml version="1.0" encoding="utf-8"?>
<sst xmlns="http://schemas.openxmlformats.org/spreadsheetml/2006/main" count="266" uniqueCount="142">
  <si>
    <t>T</t>
  </si>
  <si>
    <t>K</t>
  </si>
  <si>
    <t>Foreign Language Elective II</t>
  </si>
  <si>
    <t>Design - 1 (*)</t>
  </si>
  <si>
    <t>Cr.</t>
  </si>
  <si>
    <t>ECTS</t>
  </si>
  <si>
    <t>History of Art and Architecture</t>
  </si>
  <si>
    <t>Design - 2 (*)</t>
  </si>
  <si>
    <t>Building - Technology-1</t>
  </si>
  <si>
    <t>Building - Technology-2</t>
  </si>
  <si>
    <t>Compulsory</t>
  </si>
  <si>
    <t>Elective</t>
  </si>
  <si>
    <t>Digital and Visual Communication-1</t>
  </si>
  <si>
    <t>Elective-1 (***)</t>
  </si>
  <si>
    <t>Digital and Visual Communication-2</t>
  </si>
  <si>
    <t>Building - Technology-3</t>
  </si>
  <si>
    <t>Architectural Design - 1 (*)</t>
  </si>
  <si>
    <t>Architectural Design - 2 (*)</t>
  </si>
  <si>
    <t>Comp. Elect.</t>
  </si>
  <si>
    <t>Architectural Design - 3 (*)</t>
  </si>
  <si>
    <t>Building - Technology-4</t>
  </si>
  <si>
    <t>Elective-4 (***)</t>
  </si>
  <si>
    <t>Elective-5 (***)</t>
  </si>
  <si>
    <t>Building - Technology-6</t>
  </si>
  <si>
    <t>Architectural Design - 4 (*)</t>
  </si>
  <si>
    <t>Architectural Design - 5 (*)</t>
  </si>
  <si>
    <t>Elective-7 (***)</t>
  </si>
  <si>
    <t>DIPLOMA PROJECT and THESIS (**)</t>
  </si>
  <si>
    <t>Elective-9 (***)</t>
  </si>
  <si>
    <t>MİMB-232</t>
  </si>
  <si>
    <t>ARCD-101</t>
  </si>
  <si>
    <t>ARCD-111</t>
  </si>
  <si>
    <t>ARCD-121</t>
  </si>
  <si>
    <t>ARCD-123</t>
  </si>
  <si>
    <t>ARCD-102</t>
  </si>
  <si>
    <t>ARCD-112</t>
  </si>
  <si>
    <t>ARCD-122</t>
  </si>
  <si>
    <t>ARCD-124</t>
  </si>
  <si>
    <t>ARCD-142</t>
  </si>
  <si>
    <t>ARCD-201</t>
  </si>
  <si>
    <t>ARCD-211</t>
  </si>
  <si>
    <t>ARCD-225</t>
  </si>
  <si>
    <t>ARCD-241</t>
  </si>
  <si>
    <t>ARCD-202</t>
  </si>
  <si>
    <t>ARCD-212</t>
  </si>
  <si>
    <t>ARCD-232</t>
  </si>
  <si>
    <t>ARCD-242</t>
  </si>
  <si>
    <t>ARCD-301</t>
  </si>
  <si>
    <t>ARCD-311</t>
  </si>
  <si>
    <t>ARCD-331</t>
  </si>
  <si>
    <t>ARCD-341</t>
  </si>
  <si>
    <t>ARCD-302</t>
  </si>
  <si>
    <t>ARCD-322</t>
  </si>
  <si>
    <t>ARCD-332</t>
  </si>
  <si>
    <t>ARCD-342</t>
  </si>
  <si>
    <t>ARCD-401</t>
  </si>
  <si>
    <t>ARCD-411</t>
  </si>
  <si>
    <t>ARCD-421</t>
  </si>
  <si>
    <t>ARCD-441</t>
  </si>
  <si>
    <t>ARCD-402</t>
  </si>
  <si>
    <t>ARCD-452</t>
  </si>
  <si>
    <t>Code</t>
  </si>
  <si>
    <t>Course Title</t>
  </si>
  <si>
    <t>Status</t>
  </si>
  <si>
    <t>History of Turkish Revolution I</t>
  </si>
  <si>
    <t>Turkish I</t>
  </si>
  <si>
    <t>Total Credits</t>
  </si>
  <si>
    <t>University Elective-1</t>
  </si>
  <si>
    <t>ARCD 401</t>
  </si>
  <si>
    <t>ARCD 302</t>
  </si>
  <si>
    <t>ARCD 301</t>
  </si>
  <si>
    <t>ARCD 202</t>
  </si>
  <si>
    <t>ARCD 211</t>
  </si>
  <si>
    <t>ARCD 201</t>
  </si>
  <si>
    <t>ARCD 121</t>
  </si>
  <si>
    <t>ARCD 111</t>
  </si>
  <si>
    <t>ARCD 101</t>
  </si>
  <si>
    <t>Entrepreunership</t>
  </si>
  <si>
    <t>Turkish II</t>
  </si>
  <si>
    <t>Carreer and Life Planning</t>
  </si>
  <si>
    <t>Foreign Language Elective I</t>
  </si>
  <si>
    <t>INTERNSHIP-1 --- Depart. of Architecture</t>
  </si>
  <si>
    <t>INTERNSHIP-2  ---  Construction Site</t>
  </si>
  <si>
    <t>FACULTY of ART, DESIGN and ARCHITECTURE 
DEPARTMENT of ARCHITECTURE  - 2019-20 ACADEMIC YEAR (ENGLISH)                                                     CURRICULUM  of INTEGRATED EDUCATION and DESIGN MODEL</t>
  </si>
  <si>
    <t>STJ-002</t>
  </si>
  <si>
    <t>STJ-001</t>
  </si>
  <si>
    <t>STJ-003</t>
  </si>
  <si>
    <t>ISLT-222</t>
  </si>
  <si>
    <t>INTERNSHIP-3  ---  Architectural Office</t>
  </si>
  <si>
    <t>P</t>
  </si>
  <si>
    <t>History of Turkish Revolution II</t>
  </si>
  <si>
    <t>1.YEAR / 1. Semester</t>
  </si>
  <si>
    <t>1.YEAR / 2. Semester</t>
  </si>
  <si>
    <t>2.YEAR / 3. Semester</t>
  </si>
  <si>
    <t>2.YEAR / 4. Semester</t>
  </si>
  <si>
    <t>3.YEAR / 5. Semester</t>
  </si>
  <si>
    <t>3.YEAR / 6. Semester</t>
  </si>
  <si>
    <t>4.YEAR / 7. Semester</t>
  </si>
  <si>
    <t>4.YEAR / 8. Semester</t>
  </si>
  <si>
    <t>Mathematics for Architects</t>
  </si>
  <si>
    <t>Building - Technology-7</t>
  </si>
  <si>
    <t>Design-Communication Techniques-1</t>
  </si>
  <si>
    <t>Design-Communication Techniques-2</t>
  </si>
  <si>
    <t>Co-requisite</t>
  </si>
  <si>
    <t xml:space="preserve"> </t>
  </si>
  <si>
    <t>ARCD 101,102,
111,112,117,142</t>
  </si>
  <si>
    <t xml:space="preserve">Pre-requisite </t>
  </si>
  <si>
    <t>Pre-requisite</t>
  </si>
  <si>
    <t>ARCD 142</t>
  </si>
  <si>
    <t>ARCD-400</t>
  </si>
  <si>
    <t>Total 7 Courses Weekly Hours = 32</t>
  </si>
  <si>
    <t>Total 8 Courses Weekly Hours = 34</t>
  </si>
  <si>
    <t>Total 6 Courses Weekly Hours = 31</t>
  </si>
  <si>
    <t>Total 6 Courses Weekly Hours = 29</t>
  </si>
  <si>
    <t>Total 5 Courses Weekly Hours = 28</t>
  </si>
  <si>
    <t>Total 7 Courses Weekly Hours = 31</t>
  </si>
  <si>
    <t>Total 5 Courses Weekly Hours = 26</t>
  </si>
  <si>
    <t xml:space="preserve"> Total 50 Courses in 8 Semesters Total Hours = 242</t>
  </si>
  <si>
    <t>ARCD 341</t>
  </si>
  <si>
    <t>Architectural Reading and Writing</t>
  </si>
  <si>
    <t>Urban Environment and Design-1</t>
  </si>
  <si>
    <t>Urban Environment and Design-2</t>
  </si>
  <si>
    <t>Urban Environment and Design-3</t>
  </si>
  <si>
    <t>Theory and Application of Computational Design</t>
  </si>
  <si>
    <t>Architectural Practice and Ethics</t>
  </si>
  <si>
    <t>History and Theory of Architecture-1</t>
  </si>
  <si>
    <t>History and Theory of Architecture-2</t>
  </si>
  <si>
    <t>Conservation Theory of Historical Environments-1</t>
  </si>
  <si>
    <t>Conservation Theory of Historical Environments-2</t>
  </si>
  <si>
    <t>Humanities and Social Sciences-1</t>
  </si>
  <si>
    <t>Humanities and Social Sciences-2</t>
  </si>
  <si>
    <t>MATH-117</t>
  </si>
  <si>
    <t>ATA-111</t>
  </si>
  <si>
    <t>TRD-101</t>
  </si>
  <si>
    <t>ATA-112</t>
  </si>
  <si>
    <t>TRD-102</t>
  </si>
  <si>
    <t>KYY-001</t>
  </si>
  <si>
    <r>
      <t>Elective-2 (****)</t>
    </r>
    <r>
      <rPr>
        <sz val="12"/>
        <rFont val="Calibri"/>
        <family val="2"/>
        <charset val="162"/>
        <scheme val="minor"/>
      </rPr>
      <t xml:space="preserve"> </t>
    </r>
    <r>
      <rPr>
        <b/>
        <sz val="11"/>
        <rFont val="Arial Narrow"/>
        <family val="2"/>
        <charset val="162"/>
      </rPr>
      <t>(ARCD-226 History &amp; Theory of Architecture-3)</t>
    </r>
  </si>
  <si>
    <r>
      <t xml:space="preserve">Elective-3 (****) </t>
    </r>
    <r>
      <rPr>
        <b/>
        <sz val="11"/>
        <rFont val="Arial Narrow"/>
        <family val="2"/>
        <charset val="162"/>
      </rPr>
      <t>(ARCD-343 Building - Technology-5)</t>
    </r>
  </si>
  <si>
    <r>
      <t xml:space="preserve">Elective-6 (****) </t>
    </r>
    <r>
      <rPr>
        <b/>
        <sz val="11"/>
        <rFont val="Arial Narrow"/>
        <family val="2"/>
        <charset val="162"/>
      </rPr>
      <t>(ARCD-431 Urban Environment.and Design-4)</t>
    </r>
  </si>
  <si>
    <r>
      <t xml:space="preserve">Elective-8 (****) </t>
    </r>
    <r>
      <rPr>
        <b/>
        <sz val="11"/>
        <rFont val="Arial Narrow"/>
        <family val="2"/>
        <charset val="162"/>
      </rPr>
      <t>(ARCD-400 Contemporary Design Issues)</t>
    </r>
  </si>
  <si>
    <t>T=THEORY,  P=PRACTICE,  S=SEMINAR,  K=UNI.CREDİ,  ECTS=EUROPEAN CREDIT TRANSFER SYSTEM                                                                                                                            (*) Design, Architectural Design, Diploma Project and Thesis are going to be supported by 4 hours of 1 credited compulsory SEMINARS. These seminars are going to be evaluated with 2 credits compulsory elective course, Contemporary Architectural Issues after the completion of 
DIPLOMA PROJECT AND THESIS
(**) All  field compulsory courses are prerequisites of ARCD-402 DIPLOMA PROJECT AND THESIS 
(ARCD-101,102,111,112,124,142,201,202,225,241,232,242,226,301,302,331,341,343,322,332,342,401,411,421,441,431)
(***) Elective courses must be taken from 5 different categories (DESIGN, HISTORY AND THEORY,TECHNOLOGY, URBAN ENVIRONMENT, PROFESSIONAL PRACTICE) which are the components of KNOWLEDGE, SKILL, COMPETENCE criteria.
(****)  Compulsory Elective 2, 3, 6, 8 courses wil be taken in the same semester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</si>
</sst>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162"/>
      <scheme val="minor"/>
    </font>
    <font>
      <b/>
      <sz val="10"/>
      <color indexed="8"/>
      <name val="Helvetica"/>
    </font>
    <font>
      <sz val="10"/>
      <color indexed="8"/>
      <name val="Helvetica"/>
    </font>
    <font>
      <b/>
      <sz val="10"/>
      <color indexed="8"/>
      <name val="Times New Roman"/>
      <family val="1"/>
      <charset val="162"/>
    </font>
    <font>
      <sz val="1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28"/>
      <name val="Calibri"/>
      <family val="2"/>
      <charset val="162"/>
      <scheme val="minor"/>
    </font>
    <font>
      <b/>
      <sz val="11"/>
      <name val="Arial Narrow"/>
      <family val="2"/>
      <charset val="16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47">
    <border>
      <left/>
      <right/>
      <top/>
      <bottom/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8"/>
      </top>
      <bottom style="thick">
        <color indexed="64"/>
      </bottom>
      <diagonal/>
    </border>
    <border>
      <left/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4" borderId="0" xfId="0" applyFill="1"/>
    <xf numFmtId="0" fontId="3" fillId="4" borderId="0" xfId="0" applyFont="1" applyFill="1" applyBorder="1" applyAlignment="1">
      <alignment horizontal="left" wrapText="1"/>
    </xf>
    <xf numFmtId="49" fontId="1" fillId="4" borderId="0" xfId="0" applyNumberFormat="1" applyFont="1" applyFill="1" applyBorder="1" applyAlignment="1">
      <alignment horizontal="left"/>
    </xf>
    <xf numFmtId="49" fontId="2" fillId="4" borderId="0" xfId="0" applyNumberFormat="1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 wrapText="1"/>
    </xf>
    <xf numFmtId="0" fontId="4" fillId="4" borderId="0" xfId="0" applyFont="1" applyFill="1" applyBorder="1"/>
    <xf numFmtId="0" fontId="2" fillId="4" borderId="0" xfId="0" applyFont="1" applyFill="1" applyBorder="1" applyAlignment="1">
      <alignment horizontal="left"/>
    </xf>
    <xf numFmtId="0" fontId="0" fillId="4" borderId="0" xfId="0" applyFill="1" applyBorder="1"/>
    <xf numFmtId="0" fontId="0" fillId="4" borderId="16" xfId="0" applyFill="1" applyBorder="1"/>
    <xf numFmtId="0" fontId="0" fillId="4" borderId="17" xfId="0" applyFill="1" applyBorder="1"/>
    <xf numFmtId="0" fontId="0" fillId="4" borderId="18" xfId="0" applyFill="1" applyBorder="1"/>
    <xf numFmtId="49" fontId="7" fillId="4" borderId="1" xfId="0" applyNumberFormat="1" applyFont="1" applyFill="1" applyBorder="1" applyAlignment="1">
      <alignment horizontal="left"/>
    </xf>
    <xf numFmtId="49" fontId="7" fillId="4" borderId="2" xfId="0" applyNumberFormat="1" applyFont="1" applyFill="1" applyBorder="1" applyAlignment="1">
      <alignment horizontal="left"/>
    </xf>
    <xf numFmtId="49" fontId="7" fillId="4" borderId="2" xfId="0" applyNumberFormat="1" applyFont="1" applyFill="1" applyBorder="1" applyAlignment="1">
      <alignment horizontal="center"/>
    </xf>
    <xf numFmtId="49" fontId="7" fillId="4" borderId="20" xfId="0" applyNumberFormat="1" applyFon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49" fontId="7" fillId="2" borderId="20" xfId="0" applyNumberFormat="1" applyFont="1" applyFill="1" applyBorder="1" applyAlignment="1">
      <alignment horizontal="left" vertical="center" wrapText="1"/>
    </xf>
    <xf numFmtId="49" fontId="7" fillId="2" borderId="26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/>
    </xf>
    <xf numFmtId="0" fontId="7" fillId="2" borderId="2" xfId="0" applyNumberFormat="1" applyFont="1" applyFill="1" applyBorder="1" applyAlignment="1">
      <alignment horizontal="center" vertical="center"/>
    </xf>
    <xf numFmtId="49" fontId="7" fillId="4" borderId="1" xfId="0" applyNumberFormat="1" applyFont="1" applyFill="1" applyBorder="1" applyAlignment="1">
      <alignment horizontal="left" vertical="center"/>
    </xf>
    <xf numFmtId="49" fontId="7" fillId="4" borderId="2" xfId="0" applyNumberFormat="1" applyFont="1" applyFill="1" applyBorder="1" applyAlignment="1">
      <alignment horizontal="left" vertical="center"/>
    </xf>
    <xf numFmtId="0" fontId="7" fillId="4" borderId="2" xfId="0" applyNumberFormat="1" applyFont="1" applyFill="1" applyBorder="1" applyAlignment="1">
      <alignment horizontal="center" vertical="center" wrapText="1"/>
    </xf>
    <xf numFmtId="49" fontId="7" fillId="4" borderId="17" xfId="0" applyNumberFormat="1" applyFont="1" applyFill="1" applyBorder="1" applyAlignment="1">
      <alignment horizontal="left" vertical="center" wrapText="1"/>
    </xf>
    <xf numFmtId="49" fontId="7" fillId="4" borderId="2" xfId="0" applyNumberFormat="1" applyFont="1" applyFill="1" applyBorder="1" applyAlignment="1">
      <alignment horizontal="left" vertical="center" wrapText="1"/>
    </xf>
    <xf numFmtId="49" fontId="7" fillId="4" borderId="21" xfId="0" applyNumberFormat="1" applyFont="1" applyFill="1" applyBorder="1" applyAlignment="1">
      <alignment horizontal="left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49" fontId="7" fillId="3" borderId="2" xfId="0" applyNumberFormat="1" applyFont="1" applyFill="1" applyBorder="1" applyAlignment="1">
      <alignment horizontal="left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49" fontId="7" fillId="3" borderId="20" xfId="0" applyNumberFormat="1" applyFont="1" applyFill="1" applyBorder="1" applyAlignment="1">
      <alignment horizontal="left" vertical="center" wrapText="1"/>
    </xf>
    <xf numFmtId="49" fontId="7" fillId="3" borderId="21" xfId="0" applyNumberFormat="1" applyFont="1" applyFill="1" applyBorder="1" applyAlignment="1">
      <alignment horizontal="left" vertical="center" wrapText="1"/>
    </xf>
    <xf numFmtId="49" fontId="7" fillId="3" borderId="6" xfId="0" applyNumberFormat="1" applyFont="1" applyFill="1" applyBorder="1" applyAlignment="1">
      <alignment horizontal="left" vertical="center" wrapText="1"/>
    </xf>
    <xf numFmtId="49" fontId="7" fillId="3" borderId="7" xfId="0" applyNumberFormat="1" applyFont="1" applyFill="1" applyBorder="1" applyAlignment="1">
      <alignment horizontal="left" vertical="center" wrapText="1"/>
    </xf>
    <xf numFmtId="0" fontId="7" fillId="3" borderId="7" xfId="0" applyNumberFormat="1" applyFont="1" applyFill="1" applyBorder="1" applyAlignment="1">
      <alignment horizontal="center" vertical="center" wrapText="1"/>
    </xf>
    <xf numFmtId="0" fontId="7" fillId="4" borderId="5" xfId="0" applyNumberFormat="1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left" vertical="center"/>
    </xf>
    <xf numFmtId="0" fontId="9" fillId="0" borderId="0" xfId="0" applyFont="1"/>
    <xf numFmtId="0" fontId="5" fillId="4" borderId="12" xfId="0" applyFont="1" applyFill="1" applyBorder="1"/>
    <xf numFmtId="0" fontId="5" fillId="4" borderId="0" xfId="0" applyFont="1" applyFill="1" applyBorder="1"/>
    <xf numFmtId="0" fontId="9" fillId="4" borderId="17" xfId="0" applyFont="1" applyFill="1" applyBorder="1"/>
    <xf numFmtId="49" fontId="7" fillId="2" borderId="21" xfId="0" applyNumberFormat="1" applyFont="1" applyFill="1" applyBorder="1" applyAlignment="1">
      <alignment horizontal="left" vertical="center" wrapText="1"/>
    </xf>
    <xf numFmtId="49" fontId="7" fillId="4" borderId="28" xfId="0" applyNumberFormat="1" applyFont="1" applyFill="1" applyBorder="1" applyAlignment="1">
      <alignment horizontal="left" vertical="center" wrapText="1"/>
    </xf>
    <xf numFmtId="49" fontId="7" fillId="3" borderId="2" xfId="0" applyNumberFormat="1" applyFont="1" applyFill="1" applyBorder="1" applyAlignment="1">
      <alignment vertical="center"/>
    </xf>
    <xf numFmtId="49" fontId="7" fillId="3" borderId="28" xfId="0" applyNumberFormat="1" applyFont="1" applyFill="1" applyBorder="1" applyAlignment="1">
      <alignment horizontal="left" vertical="center" wrapText="1"/>
    </xf>
    <xf numFmtId="49" fontId="7" fillId="4" borderId="1" xfId="0" applyNumberFormat="1" applyFont="1" applyFill="1" applyBorder="1" applyAlignment="1">
      <alignment horizontal="left" vertical="center" wrapText="1"/>
    </xf>
    <xf numFmtId="49" fontId="7" fillId="4" borderId="26" xfId="0" applyNumberFormat="1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49" fontId="7" fillId="3" borderId="17" xfId="0" applyNumberFormat="1" applyFont="1" applyFill="1" applyBorder="1" applyAlignment="1">
      <alignment horizontal="left" vertical="center" wrapText="1"/>
    </xf>
    <xf numFmtId="0" fontId="7" fillId="4" borderId="5" xfId="0" applyNumberFormat="1" applyFont="1" applyFill="1" applyBorder="1" applyAlignment="1">
      <alignment horizontal="center"/>
    </xf>
    <xf numFmtId="0" fontId="7" fillId="4" borderId="25" xfId="0" applyFont="1" applyFill="1" applyBorder="1" applyAlignment="1">
      <alignment horizontal="left" vertical="center"/>
    </xf>
    <xf numFmtId="0" fontId="7" fillId="4" borderId="0" xfId="0" applyFont="1" applyFill="1" applyBorder="1"/>
    <xf numFmtId="49" fontId="7" fillId="2" borderId="1" xfId="0" applyNumberFormat="1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49" fontId="7" fillId="5" borderId="2" xfId="0" applyNumberFormat="1" applyFont="1" applyFill="1" applyBorder="1" applyAlignment="1">
      <alignment horizontal="left" vertical="center" wrapText="1"/>
    </xf>
    <xf numFmtId="0" fontId="7" fillId="5" borderId="2" xfId="0" applyNumberFormat="1" applyFont="1" applyFill="1" applyBorder="1" applyAlignment="1">
      <alignment horizontal="center" vertical="center" wrapText="1"/>
    </xf>
    <xf numFmtId="49" fontId="7" fillId="5" borderId="20" xfId="0" applyNumberFormat="1" applyFont="1" applyFill="1" applyBorder="1" applyAlignment="1">
      <alignment horizontal="left" vertical="center" wrapText="1"/>
    </xf>
    <xf numFmtId="49" fontId="7" fillId="5" borderId="21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readingOrder="1"/>
    </xf>
    <xf numFmtId="49" fontId="7" fillId="0" borderId="20" xfId="0" applyNumberFormat="1" applyFont="1" applyFill="1" applyBorder="1" applyAlignment="1">
      <alignment horizontal="left" vertical="center" wrapText="1"/>
    </xf>
    <xf numFmtId="49" fontId="7" fillId="4" borderId="29" xfId="0" applyNumberFormat="1" applyFont="1" applyFill="1" applyBorder="1" applyAlignment="1">
      <alignment horizontal="left" vertical="center" wrapText="1"/>
    </xf>
    <xf numFmtId="0" fontId="7" fillId="4" borderId="30" xfId="0" applyFont="1" applyFill="1" applyBorder="1" applyAlignment="1">
      <alignment horizontal="left" vertical="center"/>
    </xf>
    <xf numFmtId="49" fontId="7" fillId="4" borderId="31" xfId="0" applyNumberFormat="1" applyFont="1" applyFill="1" applyBorder="1" applyAlignment="1">
      <alignment horizontal="left" vertical="center" wrapText="1"/>
    </xf>
    <xf numFmtId="49" fontId="7" fillId="3" borderId="31" xfId="0" applyNumberFormat="1" applyFont="1" applyFill="1" applyBorder="1" applyAlignment="1">
      <alignment horizontal="left" vertical="center" wrapText="1"/>
    </xf>
    <xf numFmtId="49" fontId="7" fillId="3" borderId="32" xfId="0" applyNumberFormat="1" applyFont="1" applyFill="1" applyBorder="1" applyAlignment="1">
      <alignment horizontal="left" vertical="center" wrapText="1"/>
    </xf>
    <xf numFmtId="49" fontId="7" fillId="4" borderId="32" xfId="0" applyNumberFormat="1" applyFont="1" applyFill="1" applyBorder="1" applyAlignment="1">
      <alignment horizontal="left" vertical="center" wrapText="1"/>
    </xf>
    <xf numFmtId="0" fontId="7" fillId="4" borderId="33" xfId="0" applyFont="1" applyFill="1" applyBorder="1" applyAlignment="1">
      <alignment horizontal="left" vertical="center"/>
    </xf>
    <xf numFmtId="49" fontId="7" fillId="2" borderId="34" xfId="0" applyNumberFormat="1" applyFont="1" applyFill="1" applyBorder="1" applyAlignment="1">
      <alignment horizontal="left" vertical="center" wrapText="1"/>
    </xf>
    <xf numFmtId="49" fontId="7" fillId="4" borderId="17" xfId="0" applyNumberFormat="1" applyFont="1" applyFill="1" applyBorder="1" applyAlignment="1">
      <alignment horizontal="left"/>
    </xf>
    <xf numFmtId="0" fontId="7" fillId="4" borderId="17" xfId="0" applyFont="1" applyFill="1" applyBorder="1" applyAlignment="1">
      <alignment horizontal="left" vertical="center"/>
    </xf>
    <xf numFmtId="0" fontId="4" fillId="4" borderId="14" xfId="0" applyFont="1" applyFill="1" applyBorder="1"/>
    <xf numFmtId="0" fontId="5" fillId="4" borderId="14" xfId="0" applyFont="1" applyFill="1" applyBorder="1"/>
    <xf numFmtId="0" fontId="7" fillId="4" borderId="14" xfId="0" applyFont="1" applyFill="1" applyBorder="1"/>
    <xf numFmtId="49" fontId="7" fillId="4" borderId="21" xfId="0" applyNumberFormat="1" applyFont="1" applyFill="1" applyBorder="1" applyAlignment="1">
      <alignment horizontal="left"/>
    </xf>
    <xf numFmtId="49" fontId="7" fillId="4" borderId="35" xfId="0" applyNumberFormat="1" applyFont="1" applyFill="1" applyBorder="1" applyAlignment="1">
      <alignment horizontal="left"/>
    </xf>
    <xf numFmtId="49" fontId="7" fillId="2" borderId="32" xfId="0" applyNumberFormat="1" applyFont="1" applyFill="1" applyBorder="1" applyAlignment="1">
      <alignment horizontal="left" vertical="center" wrapText="1"/>
    </xf>
    <xf numFmtId="49" fontId="7" fillId="2" borderId="28" xfId="0" applyNumberFormat="1" applyFont="1" applyFill="1" applyBorder="1" applyAlignment="1">
      <alignment horizontal="left" vertical="center" wrapText="1"/>
    </xf>
    <xf numFmtId="0" fontId="7" fillId="4" borderId="37" xfId="0" applyFont="1" applyFill="1" applyBorder="1"/>
    <xf numFmtId="49" fontId="7" fillId="2" borderId="38" xfId="0" applyNumberFormat="1" applyFont="1" applyFill="1" applyBorder="1" applyAlignment="1">
      <alignment horizontal="left" vertical="center" wrapText="1"/>
    </xf>
    <xf numFmtId="49" fontId="7" fillId="4" borderId="38" xfId="0" applyNumberFormat="1" applyFont="1" applyFill="1" applyBorder="1" applyAlignment="1">
      <alignment horizontal="left" vertical="center" wrapText="1"/>
    </xf>
    <xf numFmtId="49" fontId="7" fillId="5" borderId="38" xfId="0" applyNumberFormat="1" applyFont="1" applyFill="1" applyBorder="1" applyAlignment="1">
      <alignment horizontal="left" vertical="center" wrapText="1"/>
    </xf>
    <xf numFmtId="49" fontId="7" fillId="3" borderId="38" xfId="0" applyNumberFormat="1" applyFont="1" applyFill="1" applyBorder="1" applyAlignment="1">
      <alignment horizontal="left" vertical="center" wrapText="1"/>
    </xf>
    <xf numFmtId="49" fontId="8" fillId="4" borderId="39" xfId="0" applyNumberFormat="1" applyFont="1" applyFill="1" applyBorder="1" applyAlignment="1">
      <alignment horizontal="center" wrapText="1"/>
    </xf>
    <xf numFmtId="0" fontId="7" fillId="4" borderId="40" xfId="0" applyFont="1" applyFill="1" applyBorder="1" applyAlignment="1">
      <alignment horizontal="left" vertical="center"/>
    </xf>
    <xf numFmtId="49" fontId="7" fillId="4" borderId="36" xfId="0" applyNumberFormat="1" applyFont="1" applyFill="1" applyBorder="1" applyAlignment="1">
      <alignment horizontal="left" vertical="center" wrapText="1"/>
    </xf>
    <xf numFmtId="49" fontId="7" fillId="4" borderId="41" xfId="0" applyNumberFormat="1" applyFont="1" applyFill="1" applyBorder="1" applyAlignment="1">
      <alignment horizontal="left" vertical="center" wrapText="1"/>
    </xf>
    <xf numFmtId="49" fontId="7" fillId="3" borderId="41" xfId="0" applyNumberFormat="1" applyFont="1" applyFill="1" applyBorder="1" applyAlignment="1">
      <alignment horizontal="left" vertical="center" wrapText="1"/>
    </xf>
    <xf numFmtId="49" fontId="7" fillId="2" borderId="41" xfId="0" applyNumberFormat="1" applyFont="1" applyFill="1" applyBorder="1" applyAlignment="1">
      <alignment horizontal="left" vertical="center" wrapText="1"/>
    </xf>
    <xf numFmtId="49" fontId="7" fillId="3" borderId="36" xfId="0" applyNumberFormat="1" applyFont="1" applyFill="1" applyBorder="1" applyAlignment="1">
      <alignment horizontal="left" vertical="center" wrapText="1"/>
    </xf>
    <xf numFmtId="0" fontId="11" fillId="2" borderId="19" xfId="0" applyFont="1" applyFill="1" applyBorder="1" applyAlignment="1">
      <alignment horizontal="left" vertical="center"/>
    </xf>
    <xf numFmtId="0" fontId="7" fillId="4" borderId="43" xfId="0" applyFont="1" applyFill="1" applyBorder="1" applyAlignment="1">
      <alignment horizontal="center" vertical="center"/>
    </xf>
    <xf numFmtId="0" fontId="7" fillId="4" borderId="44" xfId="0" applyFont="1" applyFill="1" applyBorder="1" applyAlignment="1">
      <alignment horizontal="left" vertical="center"/>
    </xf>
    <xf numFmtId="0" fontId="7" fillId="4" borderId="46" xfId="0" applyFont="1" applyFill="1" applyBorder="1"/>
    <xf numFmtId="0" fontId="7" fillId="6" borderId="1" xfId="0" applyFont="1" applyFill="1" applyBorder="1" applyAlignment="1">
      <alignment horizontal="left" vertical="center" wrapText="1"/>
    </xf>
    <xf numFmtId="49" fontId="7" fillId="6" borderId="2" xfId="0" applyNumberFormat="1" applyFont="1" applyFill="1" applyBorder="1" applyAlignment="1">
      <alignment horizontal="left" vertical="center" wrapText="1"/>
    </xf>
    <xf numFmtId="0" fontId="7" fillId="6" borderId="2" xfId="0" applyNumberFormat="1" applyFont="1" applyFill="1" applyBorder="1" applyAlignment="1">
      <alignment horizontal="center" vertical="center" wrapText="1"/>
    </xf>
    <xf numFmtId="49" fontId="7" fillId="6" borderId="20" xfId="0" applyNumberFormat="1" applyFont="1" applyFill="1" applyBorder="1" applyAlignment="1">
      <alignment horizontal="left" vertical="center" wrapText="1"/>
    </xf>
    <xf numFmtId="49" fontId="7" fillId="6" borderId="26" xfId="0" applyNumberFormat="1" applyFont="1" applyFill="1" applyBorder="1" applyAlignment="1">
      <alignment horizontal="left" vertical="center" wrapText="1"/>
    </xf>
    <xf numFmtId="49" fontId="7" fillId="6" borderId="21" xfId="0" applyNumberFormat="1" applyFont="1" applyFill="1" applyBorder="1" applyAlignment="1">
      <alignment horizontal="left" vertical="center" wrapText="1"/>
    </xf>
    <xf numFmtId="49" fontId="7" fillId="6" borderId="41" xfId="0" applyNumberFormat="1" applyFont="1" applyFill="1" applyBorder="1" applyAlignment="1">
      <alignment horizontal="left" vertical="center" wrapText="1"/>
    </xf>
    <xf numFmtId="49" fontId="7" fillId="6" borderId="38" xfId="0" applyNumberFormat="1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49" fontId="8" fillId="4" borderId="3" xfId="0" applyNumberFormat="1" applyFont="1" applyFill="1" applyBorder="1" applyAlignment="1">
      <alignment horizontal="center" wrapText="1"/>
    </xf>
    <xf numFmtId="49" fontId="8" fillId="4" borderId="4" xfId="0" applyNumberFormat="1" applyFont="1" applyFill="1" applyBorder="1" applyAlignment="1">
      <alignment horizontal="center" wrapText="1"/>
    </xf>
    <xf numFmtId="49" fontId="8" fillId="4" borderId="13" xfId="0" applyNumberFormat="1" applyFont="1" applyFill="1" applyBorder="1" applyAlignment="1">
      <alignment horizontal="center" wrapText="1"/>
    </xf>
    <xf numFmtId="49" fontId="8" fillId="4" borderId="14" xfId="0" applyNumberFormat="1" applyFont="1" applyFill="1" applyBorder="1" applyAlignment="1">
      <alignment horizontal="center" wrapText="1"/>
    </xf>
    <xf numFmtId="0" fontId="7" fillId="4" borderId="22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7" fillId="4" borderId="42" xfId="0" applyFont="1" applyFill="1" applyBorder="1" applyAlignment="1">
      <alignment horizontal="center"/>
    </xf>
    <xf numFmtId="0" fontId="7" fillId="4" borderId="4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B2F30"/>
      <color rgb="FF582627"/>
      <color rgb="FF913F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7"/>
  <sheetViews>
    <sheetView tabSelected="1" zoomScale="60" zoomScaleNormal="60" workbookViewId="0">
      <selection activeCell="M17" sqref="M17"/>
    </sheetView>
  </sheetViews>
  <sheetFormatPr defaultRowHeight="14.4" x14ac:dyDescent="0.3"/>
  <cols>
    <col min="1" max="1" width="3.6640625" customWidth="1"/>
    <col min="2" max="2" width="1.6640625" customWidth="1"/>
    <col min="3" max="3" width="11.88671875" customWidth="1"/>
    <col min="4" max="4" width="55.88671875" customWidth="1"/>
    <col min="5" max="7" width="4.6640625" customWidth="1"/>
    <col min="8" max="8" width="5.6640625" customWidth="1"/>
    <col min="9" max="9" width="13.6640625" customWidth="1"/>
    <col min="10" max="10" width="17.5546875" customWidth="1"/>
    <col min="11" max="11" width="12.88671875" customWidth="1"/>
    <col min="12" max="12" width="1.6640625" customWidth="1"/>
    <col min="14" max="14" width="30.88671875" customWidth="1"/>
  </cols>
  <sheetData>
    <row r="1" spans="1:13" ht="15.75" customHeight="1" thickTop="1" x14ac:dyDescent="0.3">
      <c r="A1" s="1"/>
      <c r="B1" s="103" t="s">
        <v>83</v>
      </c>
      <c r="C1" s="114"/>
      <c r="D1" s="114"/>
      <c r="E1" s="114"/>
      <c r="F1" s="114"/>
      <c r="G1" s="114"/>
      <c r="H1" s="114"/>
      <c r="I1" s="114"/>
      <c r="J1" s="114"/>
      <c r="K1" s="114"/>
      <c r="L1" s="115"/>
    </row>
    <row r="2" spans="1:13" ht="15" customHeight="1" x14ac:dyDescent="0.3">
      <c r="A2" s="1"/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8"/>
    </row>
    <row r="3" spans="1:13" ht="40.5" customHeight="1" thickBot="1" x14ac:dyDescent="0.35">
      <c r="A3" s="1"/>
      <c r="B3" s="119"/>
      <c r="C3" s="120"/>
      <c r="D3" s="120"/>
      <c r="E3" s="120"/>
      <c r="F3" s="120"/>
      <c r="G3" s="120"/>
      <c r="H3" s="120"/>
      <c r="I3" s="120"/>
      <c r="J3" s="120"/>
      <c r="K3" s="120"/>
      <c r="L3" s="121"/>
    </row>
    <row r="4" spans="1:13" ht="9" customHeight="1" thickTop="1" thickBot="1" x14ac:dyDescent="0.35">
      <c r="A4" s="1"/>
      <c r="B4" s="9"/>
      <c r="C4" s="8"/>
      <c r="D4" s="8"/>
      <c r="E4" s="8"/>
      <c r="F4" s="8"/>
      <c r="G4" s="8"/>
      <c r="H4" s="8"/>
      <c r="I4" s="8"/>
      <c r="J4" s="8"/>
      <c r="K4" s="8"/>
      <c r="L4" s="10"/>
    </row>
    <row r="5" spans="1:13" ht="18" customHeight="1" thickTop="1" x14ac:dyDescent="0.35">
      <c r="A5" s="2"/>
      <c r="B5" s="9"/>
      <c r="C5" s="106" t="s">
        <v>91</v>
      </c>
      <c r="D5" s="107"/>
      <c r="E5" s="107"/>
      <c r="F5" s="107"/>
      <c r="G5" s="107"/>
      <c r="H5" s="107"/>
      <c r="I5" s="107"/>
      <c r="J5" s="107"/>
      <c r="K5" s="84"/>
      <c r="L5" s="10"/>
    </row>
    <row r="6" spans="1:13" ht="18" customHeight="1" x14ac:dyDescent="0.3">
      <c r="A6" s="3"/>
      <c r="B6" s="9"/>
      <c r="C6" s="12" t="s">
        <v>61</v>
      </c>
      <c r="D6" s="13" t="s">
        <v>62</v>
      </c>
      <c r="E6" s="14" t="s">
        <v>0</v>
      </c>
      <c r="F6" s="14" t="s">
        <v>89</v>
      </c>
      <c r="G6" s="14" t="s">
        <v>4</v>
      </c>
      <c r="H6" s="14" t="s">
        <v>5</v>
      </c>
      <c r="I6" s="15" t="s">
        <v>63</v>
      </c>
      <c r="J6" s="76" t="s">
        <v>106</v>
      </c>
      <c r="K6" s="75" t="s">
        <v>103</v>
      </c>
      <c r="L6" s="10"/>
    </row>
    <row r="7" spans="1:13" ht="18" customHeight="1" x14ac:dyDescent="0.3">
      <c r="A7" s="4"/>
      <c r="B7" s="9"/>
      <c r="C7" s="16" t="s">
        <v>30</v>
      </c>
      <c r="D7" s="17" t="s">
        <v>3</v>
      </c>
      <c r="E7" s="18">
        <v>2</v>
      </c>
      <c r="F7" s="18">
        <v>14</v>
      </c>
      <c r="G7" s="18">
        <v>9</v>
      </c>
      <c r="H7" s="18">
        <v>14</v>
      </c>
      <c r="I7" s="19" t="s">
        <v>10</v>
      </c>
      <c r="J7" s="77"/>
      <c r="K7" s="43" t="s">
        <v>31</v>
      </c>
      <c r="L7" s="10"/>
    </row>
    <row r="8" spans="1:13" ht="18" customHeight="1" x14ac:dyDescent="0.3">
      <c r="A8" s="5"/>
      <c r="B8" s="9"/>
      <c r="C8" s="16" t="s">
        <v>31</v>
      </c>
      <c r="D8" s="21" t="s">
        <v>101</v>
      </c>
      <c r="E8" s="22">
        <v>2</v>
      </c>
      <c r="F8" s="22">
        <v>2</v>
      </c>
      <c r="G8" s="22">
        <v>3</v>
      </c>
      <c r="H8" s="22">
        <v>4</v>
      </c>
      <c r="I8" s="19" t="s">
        <v>10</v>
      </c>
      <c r="J8" s="77"/>
      <c r="K8" s="78"/>
      <c r="L8" s="10"/>
    </row>
    <row r="9" spans="1:13" ht="18" customHeight="1" x14ac:dyDescent="0.3">
      <c r="A9" s="5"/>
      <c r="B9" s="9"/>
      <c r="C9" s="23" t="s">
        <v>32</v>
      </c>
      <c r="D9" s="24" t="s">
        <v>129</v>
      </c>
      <c r="E9" s="25">
        <v>2</v>
      </c>
      <c r="F9" s="25">
        <v>0</v>
      </c>
      <c r="G9" s="25">
        <v>2</v>
      </c>
      <c r="H9" s="25">
        <v>2</v>
      </c>
      <c r="I9" s="61" t="s">
        <v>10</v>
      </c>
      <c r="J9" s="62"/>
      <c r="K9" s="44"/>
      <c r="L9" s="10"/>
      <c r="M9" s="39"/>
    </row>
    <row r="10" spans="1:13" ht="18" customHeight="1" x14ac:dyDescent="0.3">
      <c r="A10" s="4"/>
      <c r="B10" s="9"/>
      <c r="C10" s="23" t="s">
        <v>33</v>
      </c>
      <c r="D10" s="27" t="s">
        <v>6</v>
      </c>
      <c r="E10" s="25">
        <v>2</v>
      </c>
      <c r="F10" s="25">
        <v>0</v>
      </c>
      <c r="G10" s="25">
        <f>E10+F10*0.5</f>
        <v>2</v>
      </c>
      <c r="H10" s="25">
        <v>2</v>
      </c>
      <c r="I10" s="61" t="s">
        <v>10</v>
      </c>
      <c r="J10" s="64"/>
      <c r="K10" s="44"/>
      <c r="L10" s="10"/>
      <c r="M10" s="39"/>
    </row>
    <row r="11" spans="1:13" ht="18" customHeight="1" x14ac:dyDescent="0.3">
      <c r="A11" s="4"/>
      <c r="B11" s="9"/>
      <c r="C11" s="29" t="s">
        <v>131</v>
      </c>
      <c r="D11" s="30" t="s">
        <v>99</v>
      </c>
      <c r="E11" s="31">
        <v>2</v>
      </c>
      <c r="F11" s="31">
        <v>2</v>
      </c>
      <c r="G11" s="31">
        <v>3</v>
      </c>
      <c r="H11" s="31">
        <v>4</v>
      </c>
      <c r="I11" s="32" t="s">
        <v>10</v>
      </c>
      <c r="J11" s="65"/>
      <c r="K11" s="46"/>
      <c r="L11" s="10"/>
      <c r="M11" s="39"/>
    </row>
    <row r="12" spans="1:13" ht="18" customHeight="1" x14ac:dyDescent="0.3">
      <c r="A12" s="4"/>
      <c r="B12" s="9"/>
      <c r="C12" s="29" t="s">
        <v>132</v>
      </c>
      <c r="D12" s="30" t="s">
        <v>64</v>
      </c>
      <c r="E12" s="31">
        <v>2</v>
      </c>
      <c r="F12" s="31">
        <v>0</v>
      </c>
      <c r="G12" s="31">
        <f>E12+F12*0.5</f>
        <v>2</v>
      </c>
      <c r="H12" s="31">
        <v>2</v>
      </c>
      <c r="I12" s="32" t="s">
        <v>10</v>
      </c>
      <c r="J12" s="66"/>
      <c r="K12" s="46"/>
      <c r="L12" s="10"/>
      <c r="M12" s="39"/>
    </row>
    <row r="13" spans="1:13" ht="18" customHeight="1" x14ac:dyDescent="0.3">
      <c r="A13" s="4"/>
      <c r="B13" s="9"/>
      <c r="C13" s="34" t="s">
        <v>133</v>
      </c>
      <c r="D13" s="35" t="s">
        <v>65</v>
      </c>
      <c r="E13" s="36">
        <v>2</v>
      </c>
      <c r="F13" s="36">
        <v>0</v>
      </c>
      <c r="G13" s="36">
        <f>E13+F13*0.5</f>
        <v>2</v>
      </c>
      <c r="H13" s="36">
        <v>2</v>
      </c>
      <c r="I13" s="32" t="s">
        <v>10</v>
      </c>
      <c r="J13" s="66"/>
      <c r="K13" s="46"/>
      <c r="L13" s="10"/>
      <c r="M13" s="39"/>
    </row>
    <row r="14" spans="1:13" ht="18" customHeight="1" thickBot="1" x14ac:dyDescent="0.35">
      <c r="A14" s="4"/>
      <c r="B14" s="9"/>
      <c r="C14" s="104" t="s">
        <v>110</v>
      </c>
      <c r="D14" s="105"/>
      <c r="E14" s="37">
        <f>SUM(E7:E13)</f>
        <v>14</v>
      </c>
      <c r="F14" s="37">
        <f>SUM(F7:F13)</f>
        <v>18</v>
      </c>
      <c r="G14" s="37">
        <f>SUM(G7:G13)</f>
        <v>23</v>
      </c>
      <c r="H14" s="37">
        <f>SUM(H7:H13)</f>
        <v>30</v>
      </c>
      <c r="I14" s="38" t="s">
        <v>66</v>
      </c>
      <c r="J14" s="63"/>
      <c r="K14" s="71"/>
      <c r="L14" s="10"/>
      <c r="M14" s="39"/>
    </row>
    <row r="15" spans="1:13" ht="10.5" customHeight="1" thickTop="1" thickBot="1" x14ac:dyDescent="0.35">
      <c r="A15" s="1"/>
      <c r="B15" s="9"/>
      <c r="C15" s="6"/>
      <c r="D15" s="6"/>
      <c r="E15" s="6"/>
      <c r="F15" s="6"/>
      <c r="G15" s="6"/>
      <c r="H15" s="6"/>
      <c r="I15" s="6"/>
      <c r="J15" s="6"/>
      <c r="K15" s="72"/>
      <c r="L15" s="10"/>
      <c r="M15" s="39"/>
    </row>
    <row r="16" spans="1:13" ht="18" customHeight="1" thickTop="1" x14ac:dyDescent="0.35">
      <c r="A16" s="2"/>
      <c r="B16" s="9"/>
      <c r="C16" s="108" t="s">
        <v>92</v>
      </c>
      <c r="D16" s="109"/>
      <c r="E16" s="109"/>
      <c r="F16" s="109"/>
      <c r="G16" s="109"/>
      <c r="H16" s="109"/>
      <c r="I16" s="109"/>
      <c r="J16" s="109"/>
      <c r="K16" s="84"/>
      <c r="L16" s="10"/>
      <c r="M16" s="39"/>
    </row>
    <row r="17" spans="1:13" ht="18" customHeight="1" x14ac:dyDescent="0.3">
      <c r="A17" s="3"/>
      <c r="B17" s="9"/>
      <c r="C17" s="12" t="s">
        <v>61</v>
      </c>
      <c r="D17" s="13" t="s">
        <v>62</v>
      </c>
      <c r="E17" s="14" t="s">
        <v>0</v>
      </c>
      <c r="F17" s="14" t="s">
        <v>89</v>
      </c>
      <c r="G17" s="14" t="s">
        <v>1</v>
      </c>
      <c r="H17" s="14" t="s">
        <v>5</v>
      </c>
      <c r="I17" s="15" t="s">
        <v>63</v>
      </c>
      <c r="J17" s="15" t="s">
        <v>107</v>
      </c>
      <c r="K17" s="75" t="s">
        <v>103</v>
      </c>
      <c r="L17" s="42"/>
      <c r="M17" s="39"/>
    </row>
    <row r="18" spans="1:13" ht="18" customHeight="1" x14ac:dyDescent="0.3">
      <c r="A18" s="4"/>
      <c r="B18" s="9"/>
      <c r="C18" s="16" t="s">
        <v>34</v>
      </c>
      <c r="D18" s="17" t="s">
        <v>7</v>
      </c>
      <c r="E18" s="18">
        <v>2</v>
      </c>
      <c r="F18" s="18">
        <v>14</v>
      </c>
      <c r="G18" s="18">
        <v>9</v>
      </c>
      <c r="H18" s="18">
        <v>10</v>
      </c>
      <c r="I18" s="19" t="s">
        <v>10</v>
      </c>
      <c r="J18" s="80" t="s">
        <v>76</v>
      </c>
      <c r="K18" s="43" t="s">
        <v>108</v>
      </c>
      <c r="L18" s="42"/>
      <c r="M18" s="39"/>
    </row>
    <row r="19" spans="1:13" ht="18" customHeight="1" x14ac:dyDescent="0.3">
      <c r="A19" s="4"/>
      <c r="B19" s="9"/>
      <c r="C19" s="16" t="s">
        <v>35</v>
      </c>
      <c r="D19" s="21" t="s">
        <v>102</v>
      </c>
      <c r="E19" s="18">
        <v>2</v>
      </c>
      <c r="F19" s="18">
        <v>2</v>
      </c>
      <c r="G19" s="18">
        <v>3</v>
      </c>
      <c r="H19" s="18">
        <v>3</v>
      </c>
      <c r="I19" s="19" t="s">
        <v>10</v>
      </c>
      <c r="J19" s="80" t="s">
        <v>75</v>
      </c>
      <c r="K19" s="43"/>
      <c r="L19" s="42"/>
      <c r="M19" s="39"/>
    </row>
    <row r="20" spans="1:13" ht="18" customHeight="1" x14ac:dyDescent="0.3">
      <c r="A20" s="4"/>
      <c r="B20" s="11"/>
      <c r="C20" s="23" t="s">
        <v>36</v>
      </c>
      <c r="D20" s="24" t="s">
        <v>130</v>
      </c>
      <c r="E20" s="25">
        <v>2</v>
      </c>
      <c r="F20" s="25">
        <v>0</v>
      </c>
      <c r="G20" s="25">
        <f>E20+F20*0.5</f>
        <v>2</v>
      </c>
      <c r="H20" s="25">
        <v>2</v>
      </c>
      <c r="I20" s="61" t="s">
        <v>10</v>
      </c>
      <c r="J20" s="67" t="s">
        <v>74</v>
      </c>
      <c r="K20" s="28"/>
      <c r="L20" s="42"/>
    </row>
    <row r="21" spans="1:13" ht="18" customHeight="1" x14ac:dyDescent="0.3">
      <c r="A21" s="4"/>
      <c r="B21" s="11"/>
      <c r="C21" s="23" t="s">
        <v>37</v>
      </c>
      <c r="D21" s="27" t="s">
        <v>125</v>
      </c>
      <c r="E21" s="25">
        <v>1</v>
      </c>
      <c r="F21" s="25">
        <v>2</v>
      </c>
      <c r="G21" s="25">
        <v>2</v>
      </c>
      <c r="H21" s="25">
        <v>2</v>
      </c>
      <c r="I21" s="61" t="s">
        <v>10</v>
      </c>
      <c r="J21" s="62"/>
      <c r="K21" s="28"/>
      <c r="L21" s="42"/>
    </row>
    <row r="22" spans="1:13" ht="18" customHeight="1" x14ac:dyDescent="0.3">
      <c r="A22" s="4"/>
      <c r="B22" s="11"/>
      <c r="C22" s="23" t="s">
        <v>38</v>
      </c>
      <c r="D22" s="27" t="s">
        <v>8</v>
      </c>
      <c r="E22" s="25">
        <v>1</v>
      </c>
      <c r="F22" s="25">
        <v>2</v>
      </c>
      <c r="G22" s="25">
        <v>2</v>
      </c>
      <c r="H22" s="25">
        <v>3</v>
      </c>
      <c r="I22" s="61" t="s">
        <v>10</v>
      </c>
      <c r="J22" s="67"/>
      <c r="K22" s="28"/>
      <c r="L22" s="42"/>
    </row>
    <row r="23" spans="1:13" ht="18" customHeight="1" x14ac:dyDescent="0.3">
      <c r="A23" s="4"/>
      <c r="B23" s="11"/>
      <c r="C23" s="29" t="s">
        <v>134</v>
      </c>
      <c r="D23" s="30" t="s">
        <v>90</v>
      </c>
      <c r="E23" s="31">
        <v>2</v>
      </c>
      <c r="F23" s="31">
        <v>0</v>
      </c>
      <c r="G23" s="31">
        <f>E23+F23*0.5</f>
        <v>2</v>
      </c>
      <c r="H23" s="31">
        <v>2</v>
      </c>
      <c r="I23" s="32" t="s">
        <v>10</v>
      </c>
      <c r="J23" s="65"/>
      <c r="K23" s="33"/>
      <c r="L23" s="42"/>
    </row>
    <row r="24" spans="1:13" ht="18" customHeight="1" x14ac:dyDescent="0.3">
      <c r="A24" s="4"/>
      <c r="B24" s="11"/>
      <c r="C24" s="29" t="s">
        <v>135</v>
      </c>
      <c r="D24" s="35" t="s">
        <v>78</v>
      </c>
      <c r="E24" s="31">
        <v>2</v>
      </c>
      <c r="F24" s="31">
        <v>0</v>
      </c>
      <c r="G24" s="31">
        <f>E24+F24*0.5</f>
        <v>2</v>
      </c>
      <c r="H24" s="31">
        <v>2</v>
      </c>
      <c r="I24" s="32" t="s">
        <v>10</v>
      </c>
      <c r="J24" s="66"/>
      <c r="K24" s="33"/>
      <c r="L24" s="42"/>
    </row>
    <row r="25" spans="1:13" ht="18" customHeight="1" x14ac:dyDescent="0.3">
      <c r="A25" s="4"/>
      <c r="B25" s="11"/>
      <c r="C25" s="29" t="s">
        <v>136</v>
      </c>
      <c r="D25" s="45" t="s">
        <v>79</v>
      </c>
      <c r="E25" s="31">
        <v>0</v>
      </c>
      <c r="F25" s="31">
        <v>2</v>
      </c>
      <c r="G25" s="31">
        <v>1</v>
      </c>
      <c r="H25" s="31">
        <v>3</v>
      </c>
      <c r="I25" s="32" t="s">
        <v>10</v>
      </c>
      <c r="J25" s="66"/>
      <c r="K25" s="33"/>
      <c r="L25" s="42"/>
    </row>
    <row r="26" spans="1:13" ht="18" customHeight="1" x14ac:dyDescent="0.3">
      <c r="A26" s="4"/>
      <c r="B26" s="11"/>
      <c r="C26" s="47" t="s">
        <v>85</v>
      </c>
      <c r="D26" s="24" t="s">
        <v>81</v>
      </c>
      <c r="E26" s="25">
        <v>0</v>
      </c>
      <c r="F26" s="25">
        <v>0</v>
      </c>
      <c r="G26" s="25">
        <v>0</v>
      </c>
      <c r="H26" s="25">
        <v>3</v>
      </c>
      <c r="I26" s="61" t="s">
        <v>10</v>
      </c>
      <c r="J26" s="62"/>
      <c r="K26" s="28"/>
      <c r="L26" s="42"/>
    </row>
    <row r="27" spans="1:13" ht="18" customHeight="1" thickBot="1" x14ac:dyDescent="0.35">
      <c r="A27" s="7"/>
      <c r="B27" s="11"/>
      <c r="C27" s="110" t="s">
        <v>111</v>
      </c>
      <c r="D27" s="111"/>
      <c r="E27" s="37">
        <f>SUM(E18:E26)</f>
        <v>12</v>
      </c>
      <c r="F27" s="37">
        <f>SUM(F18:F26)</f>
        <v>22</v>
      </c>
      <c r="G27" s="37">
        <f>SUM(G18:G26)</f>
        <v>23</v>
      </c>
      <c r="H27" s="37">
        <f>SUM(H18:H26)</f>
        <v>30</v>
      </c>
      <c r="I27" s="38" t="s">
        <v>66</v>
      </c>
      <c r="J27" s="68"/>
      <c r="K27" s="52"/>
      <c r="L27" s="42"/>
    </row>
    <row r="28" spans="1:13" ht="10.5" customHeight="1" thickTop="1" thickBot="1" x14ac:dyDescent="0.35">
      <c r="A28" s="1"/>
      <c r="B28" s="9"/>
      <c r="C28" s="40"/>
      <c r="D28" s="40"/>
      <c r="E28" s="40"/>
      <c r="F28" s="40"/>
      <c r="G28" s="40"/>
      <c r="H28" s="40"/>
      <c r="I28" s="40"/>
      <c r="J28" s="40"/>
      <c r="K28" s="41"/>
      <c r="L28" s="10"/>
    </row>
    <row r="29" spans="1:13" ht="18" customHeight="1" thickTop="1" x14ac:dyDescent="0.35">
      <c r="A29" s="2"/>
      <c r="B29" s="9"/>
      <c r="C29" s="108" t="s">
        <v>93</v>
      </c>
      <c r="D29" s="109"/>
      <c r="E29" s="109"/>
      <c r="F29" s="109"/>
      <c r="G29" s="109"/>
      <c r="H29" s="109"/>
      <c r="I29" s="109"/>
      <c r="J29" s="109"/>
      <c r="K29" s="84"/>
      <c r="L29" s="10"/>
    </row>
    <row r="30" spans="1:13" ht="18" customHeight="1" x14ac:dyDescent="0.3">
      <c r="A30" s="3"/>
      <c r="B30" s="9"/>
      <c r="C30" s="12" t="s">
        <v>61</v>
      </c>
      <c r="D30" s="13" t="s">
        <v>62</v>
      </c>
      <c r="E30" s="14" t="s">
        <v>0</v>
      </c>
      <c r="F30" s="14" t="s">
        <v>89</v>
      </c>
      <c r="G30" s="14" t="s">
        <v>1</v>
      </c>
      <c r="H30" s="14" t="s">
        <v>5</v>
      </c>
      <c r="I30" s="15" t="s">
        <v>63</v>
      </c>
      <c r="J30" s="15" t="s">
        <v>107</v>
      </c>
      <c r="K30" s="70" t="s">
        <v>103</v>
      </c>
      <c r="L30" s="10"/>
    </row>
    <row r="31" spans="1:13" ht="35.25" customHeight="1" x14ac:dyDescent="0.3">
      <c r="A31" s="4"/>
      <c r="B31" s="9"/>
      <c r="C31" s="16" t="s">
        <v>39</v>
      </c>
      <c r="D31" s="17" t="s">
        <v>16</v>
      </c>
      <c r="E31" s="18">
        <v>2</v>
      </c>
      <c r="F31" s="18">
        <v>14</v>
      </c>
      <c r="G31" s="18">
        <v>9</v>
      </c>
      <c r="H31" s="18">
        <v>10</v>
      </c>
      <c r="I31" s="19" t="s">
        <v>10</v>
      </c>
      <c r="J31" s="89" t="s">
        <v>105</v>
      </c>
      <c r="K31" s="20" t="s">
        <v>42</v>
      </c>
      <c r="L31" s="10"/>
    </row>
    <row r="32" spans="1:13" ht="18" customHeight="1" x14ac:dyDescent="0.3">
      <c r="A32" s="4"/>
      <c r="B32" s="9"/>
      <c r="C32" s="23" t="s">
        <v>40</v>
      </c>
      <c r="D32" s="27" t="s">
        <v>12</v>
      </c>
      <c r="E32" s="25">
        <v>1</v>
      </c>
      <c r="F32" s="25">
        <v>2</v>
      </c>
      <c r="G32" s="25">
        <v>2</v>
      </c>
      <c r="H32" s="25">
        <v>4</v>
      </c>
      <c r="I32" s="61" t="s">
        <v>10</v>
      </c>
      <c r="J32" s="87"/>
      <c r="K32" s="48"/>
      <c r="L32" s="10"/>
    </row>
    <row r="33" spans="1:12" ht="18" customHeight="1" x14ac:dyDescent="0.3">
      <c r="A33" s="4"/>
      <c r="B33" s="9"/>
      <c r="C33" s="47" t="s">
        <v>41</v>
      </c>
      <c r="D33" s="27" t="s">
        <v>126</v>
      </c>
      <c r="E33" s="25">
        <v>1</v>
      </c>
      <c r="F33" s="25">
        <v>2</v>
      </c>
      <c r="G33" s="25">
        <v>2</v>
      </c>
      <c r="H33" s="25">
        <v>4</v>
      </c>
      <c r="I33" s="61" t="s">
        <v>10</v>
      </c>
      <c r="J33" s="81"/>
      <c r="K33" s="26"/>
      <c r="L33" s="10"/>
    </row>
    <row r="34" spans="1:12" ht="18" customHeight="1" x14ac:dyDescent="0.3">
      <c r="A34" s="4"/>
      <c r="B34" s="9"/>
      <c r="C34" s="23" t="s">
        <v>42</v>
      </c>
      <c r="D34" s="27" t="s">
        <v>9</v>
      </c>
      <c r="E34" s="25">
        <v>1</v>
      </c>
      <c r="F34" s="25">
        <v>2</v>
      </c>
      <c r="G34" s="25">
        <v>2</v>
      </c>
      <c r="H34" s="25">
        <v>6</v>
      </c>
      <c r="I34" s="61" t="s">
        <v>10</v>
      </c>
      <c r="J34" s="67" t="s">
        <v>104</v>
      </c>
      <c r="K34" s="28"/>
      <c r="L34" s="10"/>
    </row>
    <row r="35" spans="1:12" ht="18" customHeight="1" x14ac:dyDescent="0.3">
      <c r="A35" s="4"/>
      <c r="B35" s="9"/>
      <c r="C35" s="95"/>
      <c r="D35" s="96" t="s">
        <v>13</v>
      </c>
      <c r="E35" s="97">
        <v>2</v>
      </c>
      <c r="F35" s="97">
        <v>0</v>
      </c>
      <c r="G35" s="97">
        <v>2</v>
      </c>
      <c r="H35" s="97">
        <v>2</v>
      </c>
      <c r="I35" s="98" t="s">
        <v>11</v>
      </c>
      <c r="J35" s="101"/>
      <c r="K35" s="99"/>
      <c r="L35" s="10"/>
    </row>
    <row r="36" spans="1:12" ht="18" customHeight="1" x14ac:dyDescent="0.3">
      <c r="A36" s="4"/>
      <c r="B36" s="9"/>
      <c r="C36" s="49"/>
      <c r="D36" s="30" t="s">
        <v>80</v>
      </c>
      <c r="E36" s="31">
        <v>2</v>
      </c>
      <c r="F36" s="31">
        <v>2</v>
      </c>
      <c r="G36" s="31">
        <f>E36+F36*0.5</f>
        <v>3</v>
      </c>
      <c r="H36" s="31">
        <v>4</v>
      </c>
      <c r="I36" s="32" t="s">
        <v>11</v>
      </c>
      <c r="J36" s="90"/>
      <c r="K36" s="50"/>
      <c r="L36" s="10"/>
    </row>
    <row r="37" spans="1:12" ht="18" customHeight="1" thickBot="1" x14ac:dyDescent="0.35">
      <c r="A37" s="7"/>
      <c r="B37" s="9"/>
      <c r="C37" s="112" t="s">
        <v>112</v>
      </c>
      <c r="D37" s="113"/>
      <c r="E37" s="51">
        <f>SUM(E31:E36)</f>
        <v>9</v>
      </c>
      <c r="F37" s="51">
        <f>SUM(F31:F36)</f>
        <v>22</v>
      </c>
      <c r="G37" s="51">
        <f>SUM(G31:G36)</f>
        <v>20</v>
      </c>
      <c r="H37" s="51">
        <f>SUM(H31:H36)</f>
        <v>30</v>
      </c>
      <c r="I37" s="38" t="s">
        <v>66</v>
      </c>
      <c r="J37" s="85"/>
      <c r="K37" s="52"/>
      <c r="L37" s="10"/>
    </row>
    <row r="38" spans="1:12" ht="10.5" customHeight="1" thickTop="1" thickBot="1" x14ac:dyDescent="0.35">
      <c r="A38" s="1"/>
      <c r="B38" s="9"/>
      <c r="C38" s="41"/>
      <c r="D38" s="41"/>
      <c r="E38" s="41"/>
      <c r="F38" s="41"/>
      <c r="G38" s="41"/>
      <c r="H38" s="41"/>
      <c r="I38" s="41"/>
      <c r="J38" s="41"/>
      <c r="K38" s="73"/>
      <c r="L38" s="10"/>
    </row>
    <row r="39" spans="1:12" ht="18" customHeight="1" thickTop="1" x14ac:dyDescent="0.35">
      <c r="A39" s="2"/>
      <c r="B39" s="9"/>
      <c r="C39" s="108" t="s">
        <v>94</v>
      </c>
      <c r="D39" s="109"/>
      <c r="E39" s="109"/>
      <c r="F39" s="109"/>
      <c r="G39" s="109"/>
      <c r="H39" s="109"/>
      <c r="I39" s="109"/>
      <c r="J39" s="109"/>
      <c r="K39" s="84"/>
      <c r="L39" s="10"/>
    </row>
    <row r="40" spans="1:12" ht="18" customHeight="1" x14ac:dyDescent="0.3">
      <c r="A40" s="3"/>
      <c r="B40" s="9"/>
      <c r="C40" s="12" t="s">
        <v>61</v>
      </c>
      <c r="D40" s="13" t="s">
        <v>62</v>
      </c>
      <c r="E40" s="14" t="s">
        <v>0</v>
      </c>
      <c r="F40" s="14" t="s">
        <v>89</v>
      </c>
      <c r="G40" s="14" t="s">
        <v>1</v>
      </c>
      <c r="H40" s="14" t="s">
        <v>5</v>
      </c>
      <c r="I40" s="15" t="s">
        <v>63</v>
      </c>
      <c r="J40" s="15" t="s">
        <v>107</v>
      </c>
      <c r="K40" s="75" t="s">
        <v>103</v>
      </c>
      <c r="L40" s="10"/>
    </row>
    <row r="41" spans="1:12" ht="18" customHeight="1" x14ac:dyDescent="0.3">
      <c r="A41" s="4"/>
      <c r="B41" s="9"/>
      <c r="C41" s="16" t="s">
        <v>43</v>
      </c>
      <c r="D41" s="17" t="s">
        <v>17</v>
      </c>
      <c r="E41" s="18">
        <v>2</v>
      </c>
      <c r="F41" s="18">
        <v>14</v>
      </c>
      <c r="G41" s="18">
        <v>9</v>
      </c>
      <c r="H41" s="18">
        <v>10</v>
      </c>
      <c r="I41" s="19" t="s">
        <v>10</v>
      </c>
      <c r="J41" s="69" t="s">
        <v>73</v>
      </c>
      <c r="K41" s="91" t="s">
        <v>29</v>
      </c>
      <c r="L41" s="10"/>
    </row>
    <row r="42" spans="1:12" ht="18" customHeight="1" x14ac:dyDescent="0.3">
      <c r="A42" s="4"/>
      <c r="B42" s="9"/>
      <c r="C42" s="23" t="s">
        <v>44</v>
      </c>
      <c r="D42" s="27" t="s">
        <v>14</v>
      </c>
      <c r="E42" s="25">
        <v>1</v>
      </c>
      <c r="F42" s="25">
        <v>2</v>
      </c>
      <c r="G42" s="25">
        <v>2</v>
      </c>
      <c r="H42" s="25">
        <v>4</v>
      </c>
      <c r="I42" s="61" t="s">
        <v>10</v>
      </c>
      <c r="J42" s="86" t="s">
        <v>72</v>
      </c>
      <c r="K42" s="26"/>
      <c r="L42" s="10"/>
    </row>
    <row r="43" spans="1:12" ht="18" customHeight="1" x14ac:dyDescent="0.3">
      <c r="A43" s="4"/>
      <c r="B43" s="9"/>
      <c r="C43" s="47" t="s">
        <v>45</v>
      </c>
      <c r="D43" s="27" t="s">
        <v>120</v>
      </c>
      <c r="E43" s="25">
        <v>1</v>
      </c>
      <c r="F43" s="25">
        <v>2</v>
      </c>
      <c r="G43" s="25">
        <v>2</v>
      </c>
      <c r="H43" s="25">
        <v>4</v>
      </c>
      <c r="I43" s="61" t="s">
        <v>10</v>
      </c>
      <c r="J43" s="87"/>
      <c r="K43" s="48"/>
      <c r="L43" s="10"/>
    </row>
    <row r="44" spans="1:12" ht="18" customHeight="1" x14ac:dyDescent="0.3">
      <c r="A44" s="4"/>
      <c r="B44" s="9"/>
      <c r="C44" s="47" t="s">
        <v>46</v>
      </c>
      <c r="D44" s="27" t="s">
        <v>15</v>
      </c>
      <c r="E44" s="25">
        <v>1</v>
      </c>
      <c r="F44" s="25">
        <v>2</v>
      </c>
      <c r="G44" s="25">
        <v>2</v>
      </c>
      <c r="H44" s="25">
        <v>4</v>
      </c>
      <c r="I44" s="61" t="s">
        <v>10</v>
      </c>
      <c r="J44" s="86"/>
      <c r="K44" s="26"/>
      <c r="L44" s="10"/>
    </row>
    <row r="45" spans="1:12" ht="18" customHeight="1" x14ac:dyDescent="0.3">
      <c r="A45" s="4"/>
      <c r="B45" s="9"/>
      <c r="C45" s="95"/>
      <c r="D45" s="96" t="s">
        <v>137</v>
      </c>
      <c r="E45" s="97">
        <v>2</v>
      </c>
      <c r="F45" s="97">
        <v>0</v>
      </c>
      <c r="G45" s="97">
        <v>2</v>
      </c>
      <c r="H45" s="97">
        <v>2</v>
      </c>
      <c r="I45" s="98" t="s">
        <v>18</v>
      </c>
      <c r="J45" s="101"/>
      <c r="K45" s="100"/>
      <c r="L45" s="10"/>
    </row>
    <row r="46" spans="1:12" ht="18" customHeight="1" x14ac:dyDescent="0.3">
      <c r="A46" s="4"/>
      <c r="B46" s="9"/>
      <c r="C46" s="49"/>
      <c r="D46" s="30" t="s">
        <v>2</v>
      </c>
      <c r="E46" s="31">
        <v>2</v>
      </c>
      <c r="F46" s="31">
        <v>2</v>
      </c>
      <c r="G46" s="31">
        <f>E46+F46*0.5</f>
        <v>3</v>
      </c>
      <c r="H46" s="31">
        <v>4</v>
      </c>
      <c r="I46" s="32" t="s">
        <v>11</v>
      </c>
      <c r="J46" s="88"/>
      <c r="K46" s="33"/>
      <c r="L46" s="10"/>
    </row>
    <row r="47" spans="1:12" ht="18" customHeight="1" x14ac:dyDescent="0.3">
      <c r="A47" s="1"/>
      <c r="B47" s="9"/>
      <c r="C47" s="47" t="s">
        <v>84</v>
      </c>
      <c r="D47" s="24" t="s">
        <v>82</v>
      </c>
      <c r="E47" s="25">
        <v>0</v>
      </c>
      <c r="F47" s="25">
        <v>0</v>
      </c>
      <c r="G47" s="25">
        <v>0</v>
      </c>
      <c r="H47" s="25">
        <v>2</v>
      </c>
      <c r="I47" s="61" t="s">
        <v>10</v>
      </c>
      <c r="J47" s="86"/>
      <c r="K47" s="28"/>
      <c r="L47" s="10"/>
    </row>
    <row r="48" spans="1:12" ht="18" customHeight="1" thickBot="1" x14ac:dyDescent="0.35">
      <c r="A48" s="7"/>
      <c r="B48" s="9"/>
      <c r="C48" s="112" t="s">
        <v>112</v>
      </c>
      <c r="D48" s="113"/>
      <c r="E48" s="51">
        <f>SUM(E41:E47)</f>
        <v>9</v>
      </c>
      <c r="F48" s="51">
        <f>SUM(F41:F47)</f>
        <v>22</v>
      </c>
      <c r="G48" s="51">
        <f>SUM(G41:G47)</f>
        <v>20</v>
      </c>
      <c r="H48" s="51">
        <f>SUM(H41:H47)</f>
        <v>30</v>
      </c>
      <c r="I48" s="38" t="s">
        <v>66</v>
      </c>
      <c r="J48" s="68"/>
      <c r="K48" s="52"/>
      <c r="L48" s="10"/>
    </row>
    <row r="49" spans="1:12" ht="10.5" customHeight="1" thickTop="1" thickBot="1" x14ac:dyDescent="0.35">
      <c r="A49" s="1"/>
      <c r="B49" s="9"/>
      <c r="C49" s="53"/>
      <c r="D49" s="53"/>
      <c r="E49" s="53"/>
      <c r="F49" s="53"/>
      <c r="G49" s="53"/>
      <c r="H49" s="53"/>
      <c r="I49" s="53"/>
      <c r="J49" s="53"/>
      <c r="K49" s="74"/>
      <c r="L49" s="10"/>
    </row>
    <row r="50" spans="1:12" ht="18" customHeight="1" thickTop="1" x14ac:dyDescent="0.35">
      <c r="A50" s="2"/>
      <c r="B50" s="9"/>
      <c r="C50" s="108" t="s">
        <v>95</v>
      </c>
      <c r="D50" s="109"/>
      <c r="E50" s="109"/>
      <c r="F50" s="109"/>
      <c r="G50" s="109"/>
      <c r="H50" s="109"/>
      <c r="I50" s="109"/>
      <c r="J50" s="109"/>
      <c r="K50" s="84"/>
      <c r="L50" s="10"/>
    </row>
    <row r="51" spans="1:12" ht="18" customHeight="1" x14ac:dyDescent="0.3">
      <c r="A51" s="3"/>
      <c r="B51" s="9"/>
      <c r="C51" s="12" t="s">
        <v>61</v>
      </c>
      <c r="D51" s="13" t="s">
        <v>62</v>
      </c>
      <c r="E51" s="14" t="s">
        <v>0</v>
      </c>
      <c r="F51" s="14" t="s">
        <v>89</v>
      </c>
      <c r="G51" s="14" t="s">
        <v>1</v>
      </c>
      <c r="H51" s="14" t="s">
        <v>5</v>
      </c>
      <c r="I51" s="15" t="s">
        <v>63</v>
      </c>
      <c r="J51" s="15" t="s">
        <v>107</v>
      </c>
      <c r="K51" s="75" t="s">
        <v>103</v>
      </c>
      <c r="L51" s="10"/>
    </row>
    <row r="52" spans="1:12" ht="18" customHeight="1" x14ac:dyDescent="0.3">
      <c r="A52" s="4"/>
      <c r="B52" s="9"/>
      <c r="C52" s="54" t="s">
        <v>47</v>
      </c>
      <c r="D52" s="17" t="s">
        <v>19</v>
      </c>
      <c r="E52" s="18">
        <v>2</v>
      </c>
      <c r="F52" s="18">
        <v>14</v>
      </c>
      <c r="G52" s="18">
        <v>9</v>
      </c>
      <c r="H52" s="18">
        <v>12</v>
      </c>
      <c r="I52" s="19" t="s">
        <v>10</v>
      </c>
      <c r="J52" s="80" t="s">
        <v>71</v>
      </c>
      <c r="K52" s="69" t="s">
        <v>118</v>
      </c>
      <c r="L52" s="10"/>
    </row>
    <row r="53" spans="1:12" ht="18" customHeight="1" x14ac:dyDescent="0.3">
      <c r="A53" s="4"/>
      <c r="B53" s="9"/>
      <c r="C53" s="47" t="s">
        <v>48</v>
      </c>
      <c r="D53" s="27" t="s">
        <v>119</v>
      </c>
      <c r="E53" s="25">
        <v>1</v>
      </c>
      <c r="F53" s="25">
        <v>2</v>
      </c>
      <c r="G53" s="25">
        <v>2</v>
      </c>
      <c r="H53" s="25">
        <v>4</v>
      </c>
      <c r="I53" s="61" t="s">
        <v>10</v>
      </c>
      <c r="J53" s="81"/>
      <c r="K53" s="28"/>
      <c r="L53" s="10"/>
    </row>
    <row r="54" spans="1:12" ht="18" customHeight="1" x14ac:dyDescent="0.3">
      <c r="A54" s="4"/>
      <c r="B54" s="9"/>
      <c r="C54" s="47" t="s">
        <v>49</v>
      </c>
      <c r="D54" s="27" t="s">
        <v>121</v>
      </c>
      <c r="E54" s="25">
        <v>1</v>
      </c>
      <c r="F54" s="25">
        <v>2</v>
      </c>
      <c r="G54" s="25">
        <v>2</v>
      </c>
      <c r="H54" s="25">
        <v>6</v>
      </c>
      <c r="I54" s="61" t="s">
        <v>10</v>
      </c>
      <c r="J54" s="81"/>
      <c r="K54" s="28"/>
      <c r="L54" s="10"/>
    </row>
    <row r="55" spans="1:12" ht="18" customHeight="1" x14ac:dyDescent="0.3">
      <c r="A55" s="4"/>
      <c r="B55" s="9"/>
      <c r="C55" s="23" t="s">
        <v>50</v>
      </c>
      <c r="D55" s="27" t="s">
        <v>20</v>
      </c>
      <c r="E55" s="25">
        <v>1</v>
      </c>
      <c r="F55" s="25">
        <v>2</v>
      </c>
      <c r="G55" s="25">
        <f>E55+F55*0.5</f>
        <v>2</v>
      </c>
      <c r="H55" s="25">
        <v>4</v>
      </c>
      <c r="I55" s="61" t="s">
        <v>10</v>
      </c>
      <c r="J55" s="81"/>
      <c r="K55" s="28"/>
      <c r="L55" s="10"/>
    </row>
    <row r="56" spans="1:12" ht="18" customHeight="1" x14ac:dyDescent="0.3">
      <c r="A56" s="4"/>
      <c r="B56" s="9"/>
      <c r="C56" s="95"/>
      <c r="D56" s="96" t="s">
        <v>138</v>
      </c>
      <c r="E56" s="97">
        <v>2</v>
      </c>
      <c r="F56" s="97">
        <v>0</v>
      </c>
      <c r="G56" s="97">
        <v>2</v>
      </c>
      <c r="H56" s="97">
        <v>2</v>
      </c>
      <c r="I56" s="98" t="s">
        <v>18</v>
      </c>
      <c r="J56" s="102"/>
      <c r="K56" s="100"/>
      <c r="L56" s="10"/>
    </row>
    <row r="57" spans="1:12" ht="18" customHeight="1" x14ac:dyDescent="0.3">
      <c r="A57" s="4"/>
      <c r="B57" s="9"/>
      <c r="C57" s="95"/>
      <c r="D57" s="96" t="s">
        <v>21</v>
      </c>
      <c r="E57" s="97">
        <v>2</v>
      </c>
      <c r="F57" s="97">
        <v>0</v>
      </c>
      <c r="G57" s="97">
        <v>2</v>
      </c>
      <c r="H57" s="97">
        <v>2</v>
      </c>
      <c r="I57" s="98" t="s">
        <v>11</v>
      </c>
      <c r="J57" s="102"/>
      <c r="K57" s="100"/>
      <c r="L57" s="10"/>
    </row>
    <row r="58" spans="1:12" ht="18" customHeight="1" thickBot="1" x14ac:dyDescent="0.35">
      <c r="A58" s="7"/>
      <c r="B58" s="9"/>
      <c r="C58" s="112" t="s">
        <v>113</v>
      </c>
      <c r="D58" s="113"/>
      <c r="E58" s="51">
        <f>SUM(E51:E57)</f>
        <v>9</v>
      </c>
      <c r="F58" s="51">
        <f>SUM(F51:F57)</f>
        <v>20</v>
      </c>
      <c r="G58" s="51">
        <f>SUM(G51:G57)</f>
        <v>19</v>
      </c>
      <c r="H58" s="51">
        <f>SUM(H51:H57)</f>
        <v>30</v>
      </c>
      <c r="I58" s="38" t="s">
        <v>66</v>
      </c>
      <c r="J58" s="85"/>
      <c r="K58" s="52"/>
      <c r="L58" s="10"/>
    </row>
    <row r="59" spans="1:12" ht="10.5" customHeight="1" thickTop="1" thickBot="1" x14ac:dyDescent="0.35">
      <c r="A59" s="1"/>
      <c r="B59" s="9"/>
      <c r="C59" s="41"/>
      <c r="D59" s="41"/>
      <c r="E59" s="41"/>
      <c r="F59" s="41"/>
      <c r="G59" s="41"/>
      <c r="H59" s="41"/>
      <c r="I59" s="41"/>
      <c r="J59" s="41"/>
      <c r="K59" s="40"/>
      <c r="L59" s="10"/>
    </row>
    <row r="60" spans="1:12" ht="18" customHeight="1" thickTop="1" x14ac:dyDescent="0.35">
      <c r="A60" s="2"/>
      <c r="B60" s="9"/>
      <c r="C60" s="108" t="s">
        <v>96</v>
      </c>
      <c r="D60" s="109"/>
      <c r="E60" s="109"/>
      <c r="F60" s="109"/>
      <c r="G60" s="109"/>
      <c r="H60" s="109"/>
      <c r="I60" s="109"/>
      <c r="J60" s="109"/>
      <c r="K60" s="84"/>
      <c r="L60" s="10"/>
    </row>
    <row r="61" spans="1:12" ht="18" customHeight="1" x14ac:dyDescent="0.3">
      <c r="A61" s="3"/>
      <c r="B61" s="9"/>
      <c r="C61" s="12" t="s">
        <v>61</v>
      </c>
      <c r="D61" s="13" t="s">
        <v>62</v>
      </c>
      <c r="E61" s="14" t="s">
        <v>0</v>
      </c>
      <c r="F61" s="14" t="s">
        <v>89</v>
      </c>
      <c r="G61" s="14" t="s">
        <v>1</v>
      </c>
      <c r="H61" s="14" t="s">
        <v>5</v>
      </c>
      <c r="I61" s="15" t="s">
        <v>63</v>
      </c>
      <c r="J61" s="15" t="s">
        <v>106</v>
      </c>
      <c r="K61" s="70" t="s">
        <v>103</v>
      </c>
      <c r="L61" s="10"/>
    </row>
    <row r="62" spans="1:12" ht="18" customHeight="1" x14ac:dyDescent="0.3">
      <c r="A62" s="4"/>
      <c r="B62" s="9"/>
      <c r="C62" s="54" t="s">
        <v>51</v>
      </c>
      <c r="D62" s="21" t="s">
        <v>24</v>
      </c>
      <c r="E62" s="18">
        <v>2</v>
      </c>
      <c r="F62" s="18">
        <v>14</v>
      </c>
      <c r="G62" s="18">
        <v>9</v>
      </c>
      <c r="H62" s="18">
        <v>12</v>
      </c>
      <c r="I62" s="19" t="s">
        <v>10</v>
      </c>
      <c r="J62" s="80" t="s">
        <v>70</v>
      </c>
      <c r="K62" s="43" t="s">
        <v>54</v>
      </c>
      <c r="L62" s="10"/>
    </row>
    <row r="63" spans="1:12" ht="18" customHeight="1" x14ac:dyDescent="0.3">
      <c r="A63" s="4"/>
      <c r="B63" s="9"/>
      <c r="C63" s="47" t="s">
        <v>52</v>
      </c>
      <c r="D63" s="27" t="s">
        <v>127</v>
      </c>
      <c r="E63" s="25">
        <v>2</v>
      </c>
      <c r="F63" s="25">
        <v>2</v>
      </c>
      <c r="G63" s="25">
        <v>3</v>
      </c>
      <c r="H63" s="25">
        <v>4</v>
      </c>
      <c r="I63" s="61" t="s">
        <v>10</v>
      </c>
      <c r="J63" s="81"/>
      <c r="K63" s="28"/>
      <c r="L63" s="10"/>
    </row>
    <row r="64" spans="1:12" ht="18" customHeight="1" x14ac:dyDescent="0.3">
      <c r="A64" s="4"/>
      <c r="B64" s="9"/>
      <c r="C64" s="47" t="s">
        <v>53</v>
      </c>
      <c r="D64" s="27" t="s">
        <v>122</v>
      </c>
      <c r="E64" s="25">
        <v>1</v>
      </c>
      <c r="F64" s="25">
        <v>2</v>
      </c>
      <c r="G64" s="25">
        <v>2</v>
      </c>
      <c r="H64" s="25">
        <v>4</v>
      </c>
      <c r="I64" s="61" t="s">
        <v>10</v>
      </c>
      <c r="J64" s="81"/>
      <c r="K64" s="28"/>
      <c r="L64" s="10"/>
    </row>
    <row r="65" spans="1:12" ht="18" customHeight="1" x14ac:dyDescent="0.3">
      <c r="A65" s="4"/>
      <c r="B65" s="9"/>
      <c r="C65" s="47" t="s">
        <v>54</v>
      </c>
      <c r="D65" s="27" t="s">
        <v>23</v>
      </c>
      <c r="E65" s="25">
        <v>1</v>
      </c>
      <c r="F65" s="25">
        <v>2</v>
      </c>
      <c r="G65" s="25">
        <v>2</v>
      </c>
      <c r="H65" s="25">
        <v>4</v>
      </c>
      <c r="I65" s="61" t="s">
        <v>10</v>
      </c>
      <c r="J65" s="81"/>
      <c r="K65" s="28"/>
      <c r="L65" s="10"/>
    </row>
    <row r="66" spans="1:12" ht="18" customHeight="1" x14ac:dyDescent="0.3">
      <c r="A66" s="4"/>
      <c r="B66" s="9"/>
      <c r="C66" s="95"/>
      <c r="D66" s="96" t="s">
        <v>22</v>
      </c>
      <c r="E66" s="97">
        <v>2</v>
      </c>
      <c r="F66" s="97">
        <v>0</v>
      </c>
      <c r="G66" s="97">
        <v>2</v>
      </c>
      <c r="H66" s="97">
        <v>2</v>
      </c>
      <c r="I66" s="98" t="s">
        <v>11</v>
      </c>
      <c r="J66" s="102"/>
      <c r="K66" s="100"/>
      <c r="L66" s="10"/>
    </row>
    <row r="67" spans="1:12" ht="18" customHeight="1" x14ac:dyDescent="0.3">
      <c r="A67" s="4"/>
      <c r="B67" s="9"/>
      <c r="C67" s="47" t="s">
        <v>86</v>
      </c>
      <c r="D67" s="24" t="s">
        <v>88</v>
      </c>
      <c r="E67" s="25">
        <v>0</v>
      </c>
      <c r="F67" s="25">
        <v>0</v>
      </c>
      <c r="G67" s="25">
        <v>0</v>
      </c>
      <c r="H67" s="25">
        <v>4</v>
      </c>
      <c r="I67" s="61" t="s">
        <v>10</v>
      </c>
      <c r="J67" s="81"/>
      <c r="K67" s="48"/>
      <c r="L67" s="10"/>
    </row>
    <row r="68" spans="1:12" ht="18" customHeight="1" thickBot="1" x14ac:dyDescent="0.35">
      <c r="A68" s="7"/>
      <c r="B68" s="9"/>
      <c r="C68" s="112" t="s">
        <v>114</v>
      </c>
      <c r="D68" s="113"/>
      <c r="E68" s="51">
        <f>SUM(E61:E67)</f>
        <v>8</v>
      </c>
      <c r="F68" s="51">
        <f>SUM(F61:F67)</f>
        <v>20</v>
      </c>
      <c r="G68" s="51">
        <f>SUM(G61:G67)</f>
        <v>18</v>
      </c>
      <c r="H68" s="51">
        <f>SUM(H61:H67)</f>
        <v>30</v>
      </c>
      <c r="I68" s="38" t="s">
        <v>66</v>
      </c>
      <c r="J68" s="68"/>
      <c r="K68" s="71"/>
      <c r="L68" s="10"/>
    </row>
    <row r="69" spans="1:12" ht="10.5" customHeight="1" thickTop="1" thickBot="1" x14ac:dyDescent="0.35">
      <c r="A69" s="1"/>
      <c r="B69" s="9"/>
      <c r="C69" s="41"/>
      <c r="D69" s="41"/>
      <c r="E69" s="41"/>
      <c r="F69" s="41"/>
      <c r="G69" s="41"/>
      <c r="H69" s="41"/>
      <c r="I69" s="41"/>
      <c r="J69" s="41"/>
      <c r="K69" s="73"/>
      <c r="L69" s="10"/>
    </row>
    <row r="70" spans="1:12" ht="18" customHeight="1" thickTop="1" x14ac:dyDescent="0.35">
      <c r="A70" s="2"/>
      <c r="B70" s="9"/>
      <c r="C70" s="108" t="s">
        <v>97</v>
      </c>
      <c r="D70" s="109"/>
      <c r="E70" s="109"/>
      <c r="F70" s="109"/>
      <c r="G70" s="109"/>
      <c r="H70" s="109"/>
      <c r="I70" s="109"/>
      <c r="J70" s="109"/>
      <c r="K70" s="84"/>
      <c r="L70" s="10"/>
    </row>
    <row r="71" spans="1:12" ht="18" customHeight="1" x14ac:dyDescent="0.3">
      <c r="A71" s="3"/>
      <c r="B71" s="9"/>
      <c r="C71" s="12" t="s">
        <v>61</v>
      </c>
      <c r="D71" s="13" t="s">
        <v>62</v>
      </c>
      <c r="E71" s="14" t="s">
        <v>0</v>
      </c>
      <c r="F71" s="14" t="s">
        <v>89</v>
      </c>
      <c r="G71" s="14" t="s">
        <v>1</v>
      </c>
      <c r="H71" s="14" t="s">
        <v>5</v>
      </c>
      <c r="I71" s="15" t="s">
        <v>63</v>
      </c>
      <c r="J71" s="15" t="s">
        <v>106</v>
      </c>
      <c r="K71" s="75" t="s">
        <v>103</v>
      </c>
      <c r="L71" s="10"/>
    </row>
    <row r="72" spans="1:12" ht="18" customHeight="1" x14ac:dyDescent="0.3">
      <c r="A72" s="4"/>
      <c r="B72" s="9"/>
      <c r="C72" s="54" t="s">
        <v>55</v>
      </c>
      <c r="D72" s="21" t="s">
        <v>25</v>
      </c>
      <c r="E72" s="18">
        <v>2</v>
      </c>
      <c r="F72" s="18">
        <v>14</v>
      </c>
      <c r="G72" s="18">
        <v>9</v>
      </c>
      <c r="H72" s="18">
        <v>14</v>
      </c>
      <c r="I72" s="19" t="s">
        <v>10</v>
      </c>
      <c r="J72" s="69" t="s">
        <v>69</v>
      </c>
      <c r="K72" s="20" t="s">
        <v>58</v>
      </c>
      <c r="L72" s="10"/>
    </row>
    <row r="73" spans="1:12" ht="18" customHeight="1" x14ac:dyDescent="0.3">
      <c r="A73" s="4"/>
      <c r="B73" s="9"/>
      <c r="C73" s="47" t="s">
        <v>56</v>
      </c>
      <c r="D73" s="27" t="s">
        <v>123</v>
      </c>
      <c r="E73" s="25">
        <v>1</v>
      </c>
      <c r="F73" s="25">
        <v>2</v>
      </c>
      <c r="G73" s="25">
        <v>2</v>
      </c>
      <c r="H73" s="25">
        <v>2</v>
      </c>
      <c r="I73" s="61" t="s">
        <v>10</v>
      </c>
      <c r="J73" s="81"/>
      <c r="K73" s="26"/>
      <c r="L73" s="10"/>
    </row>
    <row r="74" spans="1:12" ht="18" customHeight="1" x14ac:dyDescent="0.3">
      <c r="A74" s="4"/>
      <c r="B74" s="9"/>
      <c r="C74" s="47" t="s">
        <v>57</v>
      </c>
      <c r="D74" s="27" t="s">
        <v>128</v>
      </c>
      <c r="E74" s="25">
        <v>1</v>
      </c>
      <c r="F74" s="25">
        <v>2</v>
      </c>
      <c r="G74" s="25">
        <v>2</v>
      </c>
      <c r="H74" s="25">
        <v>3</v>
      </c>
      <c r="I74" s="61" t="s">
        <v>10</v>
      </c>
      <c r="J74" s="81"/>
      <c r="K74" s="28"/>
      <c r="L74" s="10"/>
    </row>
    <row r="75" spans="1:12" ht="18" customHeight="1" x14ac:dyDescent="0.3">
      <c r="A75" s="4"/>
      <c r="B75" s="9"/>
      <c r="C75" s="47" t="s">
        <v>58</v>
      </c>
      <c r="D75" s="27" t="s">
        <v>100</v>
      </c>
      <c r="E75" s="25">
        <v>1</v>
      </c>
      <c r="F75" s="25">
        <v>2</v>
      </c>
      <c r="G75" s="25">
        <v>2</v>
      </c>
      <c r="H75" s="25">
        <v>4</v>
      </c>
      <c r="I75" s="61" t="s">
        <v>10</v>
      </c>
      <c r="J75" s="81"/>
      <c r="K75" s="28"/>
      <c r="L75" s="10"/>
    </row>
    <row r="76" spans="1:12" ht="18" customHeight="1" x14ac:dyDescent="0.3">
      <c r="A76" s="4"/>
      <c r="B76" s="9"/>
      <c r="C76" s="95"/>
      <c r="D76" s="96" t="s">
        <v>139</v>
      </c>
      <c r="E76" s="97">
        <v>2</v>
      </c>
      <c r="F76" s="97">
        <v>0</v>
      </c>
      <c r="G76" s="97">
        <v>2</v>
      </c>
      <c r="H76" s="97">
        <v>2</v>
      </c>
      <c r="I76" s="98" t="s">
        <v>18</v>
      </c>
      <c r="J76" s="102"/>
      <c r="K76" s="100"/>
      <c r="L76" s="10"/>
    </row>
    <row r="77" spans="1:12" ht="18" customHeight="1" x14ac:dyDescent="0.3">
      <c r="A77" s="4"/>
      <c r="B77" s="9"/>
      <c r="C77" s="95"/>
      <c r="D77" s="96" t="s">
        <v>26</v>
      </c>
      <c r="E77" s="97">
        <v>2</v>
      </c>
      <c r="F77" s="97">
        <v>0</v>
      </c>
      <c r="G77" s="97">
        <v>2</v>
      </c>
      <c r="H77" s="97">
        <v>2</v>
      </c>
      <c r="I77" s="98" t="s">
        <v>11</v>
      </c>
      <c r="J77" s="102"/>
      <c r="K77" s="100"/>
      <c r="L77" s="10"/>
    </row>
    <row r="78" spans="1:12" ht="18" customHeight="1" x14ac:dyDescent="0.3">
      <c r="A78" s="4"/>
      <c r="B78" s="9"/>
      <c r="C78" s="29" t="s">
        <v>87</v>
      </c>
      <c r="D78" s="30" t="s">
        <v>77</v>
      </c>
      <c r="E78" s="31">
        <v>2</v>
      </c>
      <c r="F78" s="31">
        <v>0</v>
      </c>
      <c r="G78" s="31">
        <f>E78+F78*0.5</f>
        <v>2</v>
      </c>
      <c r="H78" s="31">
        <v>3</v>
      </c>
      <c r="I78" s="32" t="s">
        <v>10</v>
      </c>
      <c r="J78" s="83"/>
      <c r="K78" s="33"/>
      <c r="L78" s="10"/>
    </row>
    <row r="79" spans="1:12" ht="18" customHeight="1" thickBot="1" x14ac:dyDescent="0.35">
      <c r="A79" s="7"/>
      <c r="B79" s="9"/>
      <c r="C79" s="104" t="s">
        <v>115</v>
      </c>
      <c r="D79" s="105"/>
      <c r="E79" s="51">
        <f>SUM(E72:E78)</f>
        <v>11</v>
      </c>
      <c r="F79" s="51">
        <f>SUM(F72:F78)</f>
        <v>20</v>
      </c>
      <c r="G79" s="51">
        <f>SUM(G72:G78)</f>
        <v>21</v>
      </c>
      <c r="H79" s="51">
        <f>SUM(H72:H78)</f>
        <v>30</v>
      </c>
      <c r="I79" s="38" t="s">
        <v>66</v>
      </c>
      <c r="J79" s="68"/>
      <c r="K79" s="52"/>
      <c r="L79" s="10"/>
    </row>
    <row r="80" spans="1:12" ht="10.5" customHeight="1" thickTop="1" thickBot="1" x14ac:dyDescent="0.35">
      <c r="A80" s="1"/>
      <c r="B80" s="9"/>
      <c r="C80" s="41"/>
      <c r="D80" s="41"/>
      <c r="E80" s="41"/>
      <c r="F80" s="41"/>
      <c r="G80" s="41"/>
      <c r="H80" s="41"/>
      <c r="I80" s="41"/>
      <c r="J80" s="41"/>
      <c r="K80" s="41"/>
      <c r="L80" s="10"/>
    </row>
    <row r="81" spans="1:14" ht="18" customHeight="1" thickTop="1" x14ac:dyDescent="0.35">
      <c r="A81" s="2"/>
      <c r="B81" s="9"/>
      <c r="C81" s="108" t="s">
        <v>98</v>
      </c>
      <c r="D81" s="109"/>
      <c r="E81" s="109"/>
      <c r="F81" s="109"/>
      <c r="G81" s="109"/>
      <c r="H81" s="109"/>
      <c r="I81" s="109"/>
      <c r="J81" s="109"/>
      <c r="K81" s="84"/>
      <c r="L81" s="10"/>
    </row>
    <row r="82" spans="1:14" ht="18" customHeight="1" x14ac:dyDescent="0.3">
      <c r="A82" s="3"/>
      <c r="B82" s="9"/>
      <c r="C82" s="12" t="s">
        <v>61</v>
      </c>
      <c r="D82" s="13" t="s">
        <v>62</v>
      </c>
      <c r="E82" s="14" t="s">
        <v>0</v>
      </c>
      <c r="F82" s="14" t="s">
        <v>89</v>
      </c>
      <c r="G82" s="14" t="s">
        <v>1</v>
      </c>
      <c r="H82" s="14" t="s">
        <v>5</v>
      </c>
      <c r="I82" s="15" t="s">
        <v>63</v>
      </c>
      <c r="J82" s="15" t="s">
        <v>106</v>
      </c>
      <c r="K82" s="75" t="s">
        <v>103</v>
      </c>
      <c r="L82" s="10"/>
    </row>
    <row r="83" spans="1:14" ht="18" customHeight="1" x14ac:dyDescent="0.3">
      <c r="A83" s="4"/>
      <c r="B83" s="9"/>
      <c r="C83" s="54" t="s">
        <v>59</v>
      </c>
      <c r="D83" s="17" t="s">
        <v>27</v>
      </c>
      <c r="E83" s="18">
        <v>2</v>
      </c>
      <c r="F83" s="18">
        <v>14</v>
      </c>
      <c r="G83" s="18">
        <v>9</v>
      </c>
      <c r="H83" s="18">
        <v>18</v>
      </c>
      <c r="I83" s="19" t="s">
        <v>10</v>
      </c>
      <c r="J83" s="80" t="s">
        <v>68</v>
      </c>
      <c r="K83" s="43" t="s">
        <v>109</v>
      </c>
      <c r="L83" s="10"/>
    </row>
    <row r="84" spans="1:14" ht="18" customHeight="1" x14ac:dyDescent="0.3">
      <c r="A84" s="5"/>
      <c r="B84" s="9"/>
      <c r="C84" s="23" t="s">
        <v>60</v>
      </c>
      <c r="D84" s="27" t="s">
        <v>124</v>
      </c>
      <c r="E84" s="25">
        <v>1</v>
      </c>
      <c r="F84" s="25">
        <v>2</v>
      </c>
      <c r="G84" s="25">
        <v>2</v>
      </c>
      <c r="H84" s="25">
        <v>4</v>
      </c>
      <c r="I84" s="61" t="s">
        <v>10</v>
      </c>
      <c r="J84" s="81"/>
      <c r="K84" s="28"/>
      <c r="L84" s="10"/>
    </row>
    <row r="85" spans="1:14" ht="18" customHeight="1" x14ac:dyDescent="0.3">
      <c r="A85" s="5"/>
      <c r="B85" s="9"/>
      <c r="C85" s="95"/>
      <c r="D85" s="96" t="s">
        <v>140</v>
      </c>
      <c r="E85" s="97">
        <v>2</v>
      </c>
      <c r="F85" s="97">
        <v>0</v>
      </c>
      <c r="G85" s="97">
        <v>2</v>
      </c>
      <c r="H85" s="97">
        <v>2</v>
      </c>
      <c r="I85" s="98" t="s">
        <v>18</v>
      </c>
      <c r="J85" s="102"/>
      <c r="K85" s="100"/>
      <c r="L85" s="10"/>
    </row>
    <row r="86" spans="1:14" ht="18" customHeight="1" x14ac:dyDescent="0.3">
      <c r="A86" s="4"/>
      <c r="B86" s="9"/>
      <c r="C86" s="95"/>
      <c r="D86" s="96" t="s">
        <v>28</v>
      </c>
      <c r="E86" s="97">
        <v>2</v>
      </c>
      <c r="F86" s="97">
        <v>0</v>
      </c>
      <c r="G86" s="97">
        <v>2</v>
      </c>
      <c r="H86" s="97">
        <v>2</v>
      </c>
      <c r="I86" s="98" t="s">
        <v>11</v>
      </c>
      <c r="J86" s="102"/>
      <c r="K86" s="100"/>
      <c r="L86" s="10"/>
    </row>
    <row r="87" spans="1:14" ht="18" customHeight="1" x14ac:dyDescent="0.3">
      <c r="A87" s="4"/>
      <c r="B87" s="9"/>
      <c r="C87" s="55"/>
      <c r="D87" s="56" t="s">
        <v>67</v>
      </c>
      <c r="E87" s="57">
        <v>3</v>
      </c>
      <c r="F87" s="57">
        <v>0</v>
      </c>
      <c r="G87" s="57">
        <f>E87+F87*0.5</f>
        <v>3</v>
      </c>
      <c r="H87" s="57">
        <v>4</v>
      </c>
      <c r="I87" s="58" t="s">
        <v>11</v>
      </c>
      <c r="J87" s="82"/>
      <c r="K87" s="59"/>
      <c r="L87" s="10"/>
    </row>
    <row r="88" spans="1:14" ht="18" customHeight="1" thickBot="1" x14ac:dyDescent="0.35">
      <c r="A88" s="4"/>
      <c r="B88" s="9"/>
      <c r="C88" s="104" t="s">
        <v>116</v>
      </c>
      <c r="D88" s="105"/>
      <c r="E88" s="51">
        <f>SUM(E81:E87)</f>
        <v>10</v>
      </c>
      <c r="F88" s="51">
        <f>SUM(F81:F87)</f>
        <v>16</v>
      </c>
      <c r="G88" s="51">
        <f>SUM(G81:G87)</f>
        <v>18</v>
      </c>
      <c r="H88" s="51">
        <f>SUM(H81:H87)</f>
        <v>30</v>
      </c>
      <c r="I88" s="38" t="s">
        <v>66</v>
      </c>
      <c r="J88" s="68"/>
      <c r="K88" s="52"/>
      <c r="L88" s="10"/>
    </row>
    <row r="89" spans="1:14" ht="18" customHeight="1" thickTop="1" thickBot="1" x14ac:dyDescent="0.35">
      <c r="A89" s="7"/>
      <c r="B89" s="9"/>
      <c r="C89" s="125" t="s">
        <v>117</v>
      </c>
      <c r="D89" s="126"/>
      <c r="E89" s="92">
        <f>SUM(E14+E27+E37+E48+E58+E68+E79+E88)</f>
        <v>82</v>
      </c>
      <c r="F89" s="92">
        <f>SUM(F14+F27+F37+F48+F58+F68+F79+F88)</f>
        <v>160</v>
      </c>
      <c r="G89" s="92">
        <f>SUM(G14+G27+G37+G48+G58+G68+G79+G88)</f>
        <v>162</v>
      </c>
      <c r="H89" s="92">
        <f>SUM(H14+H27+H37+H48+H58+H68+H79+H88)</f>
        <v>240</v>
      </c>
      <c r="I89" s="93" t="s">
        <v>66</v>
      </c>
      <c r="J89" s="94"/>
      <c r="K89" s="79"/>
      <c r="L89" s="10"/>
    </row>
    <row r="90" spans="1:14" ht="193.5" customHeight="1" thickTop="1" thickBot="1" x14ac:dyDescent="0.35">
      <c r="A90" s="1"/>
      <c r="B90" s="122" t="s">
        <v>141</v>
      </c>
      <c r="C90" s="123"/>
      <c r="D90" s="123"/>
      <c r="E90" s="123"/>
      <c r="F90" s="123"/>
      <c r="G90" s="123"/>
      <c r="H90" s="123"/>
      <c r="I90" s="123"/>
      <c r="J90" s="123"/>
      <c r="K90" s="123"/>
      <c r="L90" s="124"/>
    </row>
    <row r="91" spans="1:14" ht="15.75" customHeight="1" thickTop="1" x14ac:dyDescent="0.3">
      <c r="A91" s="1"/>
    </row>
    <row r="94" spans="1:14" ht="36.6" x14ac:dyDescent="0.7">
      <c r="N94" s="60"/>
    </row>
    <row r="95" spans="1:14" ht="15" customHeight="1" x14ac:dyDescent="0.3"/>
    <row r="97" ht="15" customHeight="1" x14ac:dyDescent="0.3"/>
  </sheetData>
  <dataConsolidate/>
  <mergeCells count="19">
    <mergeCell ref="C70:J70"/>
    <mergeCell ref="B90:L90"/>
    <mergeCell ref="C89:D89"/>
    <mergeCell ref="C88:D88"/>
    <mergeCell ref="C81:J81"/>
    <mergeCell ref="C79:D79"/>
    <mergeCell ref="C48:D48"/>
    <mergeCell ref="C50:J50"/>
    <mergeCell ref="C58:D58"/>
    <mergeCell ref="C60:J60"/>
    <mergeCell ref="C68:D68"/>
    <mergeCell ref="B1:L3"/>
    <mergeCell ref="C5:J5"/>
    <mergeCell ref="C14:D14"/>
    <mergeCell ref="C16:J16"/>
    <mergeCell ref="C27:D27"/>
    <mergeCell ref="C29:J29"/>
    <mergeCell ref="C37:D37"/>
    <mergeCell ref="C39:J39"/>
  </mergeCells>
  <pageMargins left="0.39370078740157483" right="0.23622047244094491" top="1.1417322834645669" bottom="0.35433070866141736" header="0.31496062992125984" footer="0.31496062992125984"/>
  <pageSetup paperSize="8" scale="5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3</vt:i4>
      </vt:variant>
    </vt:vector>
  </HeadingPairs>
  <TitlesOfParts>
    <vt:vector size="6" baseType="lpstr">
      <vt:lpstr>Sayfa1</vt:lpstr>
      <vt:lpstr>Sayfa2</vt:lpstr>
      <vt:lpstr>Sayfa3</vt:lpstr>
      <vt:lpstr>Sayfa1!A</vt:lpstr>
      <vt:lpstr>Sayfa1!Yazdırma_Alanı</vt:lpstr>
      <vt:lpstr>Sayfa1!YENİ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Emre Aysu</dc:creator>
  <cp:lastModifiedBy>İrem</cp:lastModifiedBy>
  <cp:lastPrinted>2019-11-05T07:52:13Z</cp:lastPrinted>
  <dcterms:created xsi:type="dcterms:W3CDTF">2018-11-06T11:25:46Z</dcterms:created>
  <dcterms:modified xsi:type="dcterms:W3CDTF">2020-04-06T11:15:22Z</dcterms:modified>
</cp:coreProperties>
</file>