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20730" windowHeight="10380" activeTab="1"/>
  </bookViews>
  <sheets>
    <sheet name="Sayfa3" sheetId="1" r:id="rId1"/>
    <sheet name="Sayfa1" sheetId="2" r:id="rId2"/>
    <sheet name="Sayfa2" sheetId="3" r:id="rId3"/>
  </sheets>
  <definedNames>
    <definedName name="_xlnm.Print_Area" localSheetId="1">'Sayfa1'!$A$1:$R$170</definedName>
  </definedNames>
  <calcPr fullCalcOnLoad="1"/>
</workbook>
</file>

<file path=xl/sharedStrings.xml><?xml version="1.0" encoding="utf-8"?>
<sst xmlns="http://schemas.openxmlformats.org/spreadsheetml/2006/main" count="371" uniqueCount="140">
  <si>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</si>
  <si>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</si>
  <si>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</si>
  <si>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</si>
  <si>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</si>
  <si>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</si>
  <si>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</si>
  <si>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</si>
  <si>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</si>
  <si>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</si>
  <si>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</si>
  <si>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</si>
  <si>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</si>
  <si>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</si>
  <si>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</si>
  <si>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</si>
  <si>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</si>
  <si>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</si>
  <si>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</si>
  <si>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</si>
  <si>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</si>
  <si>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</si>
  <si>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</si>
  <si>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</si>
  <si>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Prerequisite</t>
  </si>
  <si>
    <t>MATH113</t>
  </si>
  <si>
    <t>Mathematics I</t>
  </si>
  <si>
    <t>Compulsory</t>
  </si>
  <si>
    <t>PHYS113</t>
  </si>
  <si>
    <t>Physics I</t>
  </si>
  <si>
    <t>ATA111</t>
  </si>
  <si>
    <t>TRD111</t>
  </si>
  <si>
    <t>Turkish Language I</t>
  </si>
  <si>
    <t>GBE101</t>
  </si>
  <si>
    <t>Introduction to Bioengineering</t>
  </si>
  <si>
    <t>CHM103</t>
  </si>
  <si>
    <t>Chemistry</t>
  </si>
  <si>
    <t>Elective Foreign Language</t>
  </si>
  <si>
    <t>Elective</t>
  </si>
  <si>
    <t>MATH114</t>
  </si>
  <si>
    <t>Mathematics II</t>
  </si>
  <si>
    <t>PHYS114</t>
  </si>
  <si>
    <t>Physics II</t>
  </si>
  <si>
    <t>ATA112</t>
  </si>
  <si>
    <t xml:space="preserve">TRD112  </t>
  </si>
  <si>
    <t>Turkish Language II</t>
  </si>
  <si>
    <t>GBE102</t>
  </si>
  <si>
    <t>Molecular Cell Biology I</t>
  </si>
  <si>
    <t>CLP001</t>
  </si>
  <si>
    <t>Carrer and Life</t>
  </si>
  <si>
    <t>GBE201</t>
  </si>
  <si>
    <t>Molecular Cell Biology II</t>
  </si>
  <si>
    <t>GBE205</t>
  </si>
  <si>
    <t>Microbiology</t>
  </si>
  <si>
    <t>MATH265</t>
  </si>
  <si>
    <t>Probability and Statistics I</t>
  </si>
  <si>
    <t>MATH215</t>
  </si>
  <si>
    <t>Matematik III</t>
  </si>
  <si>
    <t>CMPE152</t>
  </si>
  <si>
    <t>Computer Programming</t>
  </si>
  <si>
    <t>GBE206</t>
  </si>
  <si>
    <t>Biomaterials</t>
  </si>
  <si>
    <t>GBE202</t>
  </si>
  <si>
    <t>Bioengineering Laboratory</t>
  </si>
  <si>
    <t>MATH266</t>
  </si>
  <si>
    <t>Probability and Statistics II</t>
  </si>
  <si>
    <t>MATH216</t>
  </si>
  <si>
    <t>Mathematics IV</t>
  </si>
  <si>
    <t>GBE212</t>
  </si>
  <si>
    <t>Biotransport</t>
  </si>
  <si>
    <t>GBE301</t>
  </si>
  <si>
    <t>Cell and Tissue Engineering</t>
  </si>
  <si>
    <t>GBE303</t>
  </si>
  <si>
    <t>Physiology</t>
  </si>
  <si>
    <t>GBE305</t>
  </si>
  <si>
    <t>Bioinformatics</t>
  </si>
  <si>
    <t>University Elective Course</t>
  </si>
  <si>
    <t>GBE322</t>
  </si>
  <si>
    <t>Industrial Genetics and Bioengineering I</t>
  </si>
  <si>
    <t>GBE302</t>
  </si>
  <si>
    <t>Genetic Engineering</t>
  </si>
  <si>
    <t>GBE306</t>
  </si>
  <si>
    <t>Quality and Security Management</t>
  </si>
  <si>
    <t>IE367</t>
  </si>
  <si>
    <t>Occupational Health and Safety</t>
  </si>
  <si>
    <t>GBE423</t>
  </si>
  <si>
    <t>Industrial Genetics and Bioengineering II</t>
  </si>
  <si>
    <t>GBE411</t>
  </si>
  <si>
    <t>Biomedical Engineering</t>
  </si>
  <si>
    <t>GBE497</t>
  </si>
  <si>
    <t>Genetics and Bioengineering Design</t>
  </si>
  <si>
    <t>Faculty Elective Course</t>
  </si>
  <si>
    <t>BAA222</t>
  </si>
  <si>
    <t>Entrepreneurship Applications</t>
  </si>
  <si>
    <t>GBE498</t>
  </si>
  <si>
    <t>Genetics and Bioengineering Graduation Project</t>
  </si>
  <si>
    <t>INT001</t>
  </si>
  <si>
    <t>Internship I</t>
  </si>
  <si>
    <t>Departmental Elective Course</t>
  </si>
  <si>
    <t>ENG301</t>
  </si>
  <si>
    <t>Management for Engineers</t>
  </si>
  <si>
    <t>ENG303</t>
  </si>
  <si>
    <t>Project Management</t>
  </si>
  <si>
    <t>ENG305</t>
  </si>
  <si>
    <t>Introduction to Information 
Security</t>
  </si>
  <si>
    <t>ENG307</t>
  </si>
  <si>
    <t>Biotechnology:Combining Engineering with the Biological Science</t>
  </si>
  <si>
    <t>ENG316</t>
  </si>
  <si>
    <t>Introduction to Traffic Engineering</t>
  </si>
  <si>
    <t>ENG318</t>
  </si>
  <si>
    <t>Introduction to Environmental Engineering</t>
  </si>
  <si>
    <t>GBE424</t>
  </si>
  <si>
    <t xml:space="preserve">Molecular Signalling Pathways and Cancer </t>
  </si>
  <si>
    <t>GBE420</t>
  </si>
  <si>
    <t>Protein Engineering</t>
  </si>
  <si>
    <t>GBE412</t>
  </si>
  <si>
    <t>Interdisciplinary Bioengineering</t>
  </si>
  <si>
    <t>GBE436 </t>
  </si>
  <si>
    <t>Thermodynamics for Bioengineers</t>
  </si>
  <si>
    <t>GBE438</t>
  </si>
  <si>
    <t>Introduction to Nanoscience and Nanotechnology</t>
  </si>
  <si>
    <t>GBE490</t>
  </si>
  <si>
    <t>OCOOP-I</t>
  </si>
  <si>
    <t>GBE492</t>
  </si>
  <si>
    <t>OCOOP-II</t>
  </si>
  <si>
    <t>GBE494</t>
  </si>
  <si>
    <t>OCOOP-III</t>
  </si>
  <si>
    <t>Atatürk Principles and The History of Turkish Revolution I</t>
  </si>
  <si>
    <t>Atatürk Principles and The History of Turkish Revolution II</t>
  </si>
  <si>
    <t>GBE417</t>
  </si>
  <si>
    <t>Forensic Technologies</t>
  </si>
  <si>
    <t>GBE427</t>
  </si>
  <si>
    <t>Nutrigenomics</t>
  </si>
  <si>
    <t>GBE323</t>
  </si>
  <si>
    <t>Biochemistry I</t>
  </si>
  <si>
    <t xml:space="preserve">FACULTY OF ENGINEERING AND NATURAL SCİENCES
DEPARTMENT OF GENETICS AND BIOENGINEERING
2022-2023 SPRİNG SEMESTER UNDERGRADUATE CURRICULUM </t>
  </si>
  <si>
    <t>Analytical Chemistry</t>
  </si>
  <si>
    <t>GBE208</t>
  </si>
  <si>
    <t>GBE304</t>
  </si>
  <si>
    <t xml:space="preserve">Tissue Biochemistry </t>
  </si>
</sst>
</file>

<file path=xl/styles.xml><?xml version="1.0" encoding="utf-8"?>
<styleSheet xmlns="http://schemas.openxmlformats.org/spreadsheetml/2006/main">
  <numFmts count="5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TL&quot;\ #,##0;\-&quot;TL&quot;\ #,##0"/>
    <numFmt numFmtId="201" formatCode="&quot;TL&quot;\ #,##0;[Red]\-&quot;TL&quot;\ #,##0"/>
    <numFmt numFmtId="202" formatCode="&quot;TL&quot;\ #,##0.00;\-&quot;TL&quot;\ #,##0.00"/>
    <numFmt numFmtId="203" formatCode="&quot;TL&quot;\ #,##0.00;[Red]\-&quot;TL&quot;\ #,##0.00"/>
    <numFmt numFmtId="204" formatCode="_-&quot;TL&quot;\ * #,##0_-;\-&quot;TL&quot;\ * #,##0_-;_-&quot;TL&quot;\ * &quot;-&quot;_-;_-@_-"/>
    <numFmt numFmtId="205" formatCode="_-&quot;TL&quot;\ * #,##0.00_-;\-&quot;TL&quot;\ * #,##0.00_-;_-&quot;TL&quot;\ * &quot;-&quot;??_-;_-@_-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[$€-2]\ #,##0.00_);[Red]\([$€-2]\ #,##0.00\)"/>
    <numFmt numFmtId="210" formatCode="[$¥€-2]\ #,##0.00_);[Red]\([$€-2]\ #,##0.00\)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33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9"/>
  <sheetViews>
    <sheetView showGridLines="0" tabSelected="1" zoomScale="70" zoomScaleNormal="70" zoomScaleSheetLayoutView="55" workbookViewId="0" topLeftCell="A1">
      <selection activeCell="C62" sqref="C62:E62"/>
    </sheetView>
  </sheetViews>
  <sheetFormatPr defaultColWidth="8.8515625" defaultRowHeight="12.75"/>
  <cols>
    <col min="1" max="1" width="11.421875" style="0" customWidth="1"/>
    <col min="2" max="2" width="49.7109375" style="0" customWidth="1"/>
    <col min="3" max="3" width="2.140625" style="0" bestFit="1" customWidth="1"/>
    <col min="4" max="4" width="2.421875" style="0" bestFit="1" customWidth="1"/>
    <col min="5" max="5" width="3.140625" style="0" bestFit="1" customWidth="1"/>
    <col min="6" max="6" width="5.8515625" style="0" bestFit="1" customWidth="1"/>
    <col min="7" max="7" width="10.57421875" style="0" bestFit="1" customWidth="1"/>
    <col min="8" max="8" width="12.140625" style="0" bestFit="1" customWidth="1"/>
    <col min="9" max="10" width="8.8515625" style="0" customWidth="1"/>
    <col min="11" max="11" width="30.140625" style="0" customWidth="1"/>
    <col min="12" max="12" width="2.140625" style="0" bestFit="1" customWidth="1"/>
    <col min="13" max="13" width="2.421875" style="0" bestFit="1" customWidth="1"/>
    <col min="14" max="14" width="3.140625" style="0" bestFit="1" customWidth="1"/>
    <col min="15" max="15" width="5.8515625" style="0" bestFit="1" customWidth="1"/>
    <col min="16" max="16" width="10.57421875" style="0" bestFit="1" customWidth="1"/>
    <col min="17" max="17" width="12.140625" style="0" bestFit="1" customWidth="1"/>
    <col min="18" max="18" width="8.8515625" style="0" hidden="1" customWidth="1"/>
  </cols>
  <sheetData>
    <row r="1" spans="1:17" ht="25.5" customHeight="1">
      <c r="A1" s="41" t="s">
        <v>135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32.25" customHeight="1">
      <c r="A4" s="33" t="s">
        <v>0</v>
      </c>
      <c r="B4" s="33"/>
      <c r="C4" s="33"/>
      <c r="D4" s="33"/>
      <c r="E4" s="33"/>
      <c r="F4" s="33"/>
      <c r="G4" s="33"/>
      <c r="H4" s="33"/>
      <c r="I4" s="1"/>
      <c r="J4" s="33" t="s">
        <v>1</v>
      </c>
      <c r="K4" s="33"/>
      <c r="L4" s="33"/>
      <c r="M4" s="33"/>
      <c r="N4" s="33"/>
      <c r="O4" s="33"/>
      <c r="P4" s="33"/>
      <c r="Q4" s="33"/>
    </row>
    <row r="5" spans="1:17" ht="21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4" t="s">
        <v>8</v>
      </c>
      <c r="H5" s="4" t="s">
        <v>24</v>
      </c>
      <c r="I5" s="6"/>
      <c r="J5" s="3" t="s">
        <v>2</v>
      </c>
      <c r="K5" s="3" t="s">
        <v>3</v>
      </c>
      <c r="L5" s="4" t="s">
        <v>4</v>
      </c>
      <c r="M5" s="4" t="s">
        <v>5</v>
      </c>
      <c r="N5" s="4" t="s">
        <v>6</v>
      </c>
      <c r="O5" s="5" t="s">
        <v>7</v>
      </c>
      <c r="P5" s="4" t="s">
        <v>8</v>
      </c>
      <c r="Q5" s="4" t="s">
        <v>24</v>
      </c>
    </row>
    <row r="6" spans="1:17" ht="12.75">
      <c r="A6" s="11" t="s">
        <v>25</v>
      </c>
      <c r="B6" s="8" t="s">
        <v>26</v>
      </c>
      <c r="C6" s="10">
        <v>3</v>
      </c>
      <c r="D6" s="10">
        <v>2</v>
      </c>
      <c r="E6" s="10">
        <f aca="true" t="shared" si="0" ref="E6:E11">C6+D6*0.5</f>
        <v>4</v>
      </c>
      <c r="F6" s="10">
        <v>6</v>
      </c>
      <c r="G6" s="10" t="s">
        <v>27</v>
      </c>
      <c r="H6" s="8"/>
      <c r="I6" s="6"/>
      <c r="J6" s="11" t="s">
        <v>39</v>
      </c>
      <c r="K6" s="8" t="s">
        <v>40</v>
      </c>
      <c r="L6" s="10">
        <v>3</v>
      </c>
      <c r="M6" s="10">
        <v>2</v>
      </c>
      <c r="N6" s="10">
        <f aca="true" t="shared" si="1" ref="N6:N12">L6+M6*0.5</f>
        <v>4</v>
      </c>
      <c r="O6" s="10">
        <v>6</v>
      </c>
      <c r="P6" s="10" t="s">
        <v>27</v>
      </c>
      <c r="Q6" s="7" t="s">
        <v>25</v>
      </c>
    </row>
    <row r="7" spans="1:17" ht="12.75">
      <c r="A7" s="11" t="s">
        <v>28</v>
      </c>
      <c r="B7" s="8" t="s">
        <v>29</v>
      </c>
      <c r="C7" s="10">
        <v>2</v>
      </c>
      <c r="D7" s="10">
        <v>2</v>
      </c>
      <c r="E7" s="10">
        <f t="shared" si="0"/>
        <v>3</v>
      </c>
      <c r="F7" s="10">
        <v>5</v>
      </c>
      <c r="G7" s="10" t="s">
        <v>27</v>
      </c>
      <c r="H7" s="8"/>
      <c r="I7" s="6"/>
      <c r="J7" s="16" t="s">
        <v>41</v>
      </c>
      <c r="K7" s="8" t="s">
        <v>42</v>
      </c>
      <c r="L7" s="10">
        <v>2</v>
      </c>
      <c r="M7" s="10">
        <v>2</v>
      </c>
      <c r="N7" s="10">
        <f t="shared" si="1"/>
        <v>3</v>
      </c>
      <c r="O7" s="10">
        <v>5</v>
      </c>
      <c r="P7" s="10" t="s">
        <v>27</v>
      </c>
      <c r="Q7" s="7" t="s">
        <v>28</v>
      </c>
    </row>
    <row r="8" spans="1:17" ht="25.5">
      <c r="A8" s="11" t="s">
        <v>30</v>
      </c>
      <c r="B8" s="15" t="s">
        <v>127</v>
      </c>
      <c r="C8" s="10">
        <v>2</v>
      </c>
      <c r="D8" s="10">
        <v>0</v>
      </c>
      <c r="E8" s="10">
        <f t="shared" si="0"/>
        <v>2</v>
      </c>
      <c r="F8" s="10">
        <v>2</v>
      </c>
      <c r="G8" s="10" t="s">
        <v>27</v>
      </c>
      <c r="H8" s="8"/>
      <c r="I8" s="6"/>
      <c r="J8" s="11" t="s">
        <v>43</v>
      </c>
      <c r="K8" s="15" t="s">
        <v>128</v>
      </c>
      <c r="L8" s="10">
        <v>2</v>
      </c>
      <c r="M8" s="10">
        <v>0</v>
      </c>
      <c r="N8" s="10">
        <f t="shared" si="1"/>
        <v>2</v>
      </c>
      <c r="O8" s="10">
        <v>2</v>
      </c>
      <c r="P8" s="10" t="s">
        <v>27</v>
      </c>
      <c r="Q8" s="7"/>
    </row>
    <row r="9" spans="1:17" ht="12.75">
      <c r="A9" s="11" t="s">
        <v>31</v>
      </c>
      <c r="B9" s="8" t="s">
        <v>32</v>
      </c>
      <c r="C9" s="10">
        <v>2</v>
      </c>
      <c r="D9" s="10">
        <v>0</v>
      </c>
      <c r="E9" s="10">
        <f t="shared" si="0"/>
        <v>2</v>
      </c>
      <c r="F9" s="10">
        <v>2</v>
      </c>
      <c r="G9" s="10" t="s">
        <v>27</v>
      </c>
      <c r="H9" s="8"/>
      <c r="I9" s="6"/>
      <c r="J9" s="11" t="s">
        <v>44</v>
      </c>
      <c r="K9" s="8" t="s">
        <v>45</v>
      </c>
      <c r="L9" s="10">
        <v>2</v>
      </c>
      <c r="M9" s="10">
        <v>0</v>
      </c>
      <c r="N9" s="10">
        <v>2</v>
      </c>
      <c r="O9" s="10">
        <v>2</v>
      </c>
      <c r="P9" s="10" t="s">
        <v>27</v>
      </c>
      <c r="Q9" s="7"/>
    </row>
    <row r="10" spans="1:17" ht="12.75">
      <c r="A10" s="16" t="s">
        <v>33</v>
      </c>
      <c r="B10" s="15" t="s">
        <v>34</v>
      </c>
      <c r="C10" s="10">
        <v>2</v>
      </c>
      <c r="D10" s="10">
        <v>0</v>
      </c>
      <c r="E10" s="10">
        <f t="shared" si="0"/>
        <v>2</v>
      </c>
      <c r="F10" s="10">
        <v>6</v>
      </c>
      <c r="G10" s="10" t="s">
        <v>27</v>
      </c>
      <c r="H10" s="8"/>
      <c r="I10" s="6"/>
      <c r="J10" s="11" t="s">
        <v>46</v>
      </c>
      <c r="K10" s="8" t="s">
        <v>47</v>
      </c>
      <c r="L10" s="10">
        <v>2</v>
      </c>
      <c r="M10" s="10">
        <v>0</v>
      </c>
      <c r="N10" s="10">
        <f t="shared" si="1"/>
        <v>2</v>
      </c>
      <c r="O10" s="10">
        <v>8</v>
      </c>
      <c r="P10" s="10" t="s">
        <v>27</v>
      </c>
      <c r="Q10" s="7"/>
    </row>
    <row r="11" spans="1:17" ht="12.75">
      <c r="A11" s="16" t="s">
        <v>35</v>
      </c>
      <c r="B11" s="8" t="s">
        <v>36</v>
      </c>
      <c r="C11" s="10">
        <v>2</v>
      </c>
      <c r="D11" s="10">
        <v>2</v>
      </c>
      <c r="E11" s="10">
        <f t="shared" si="0"/>
        <v>3</v>
      </c>
      <c r="F11" s="10">
        <v>5</v>
      </c>
      <c r="G11" s="10" t="s">
        <v>27</v>
      </c>
      <c r="H11" s="8"/>
      <c r="I11" s="6"/>
      <c r="J11" s="11"/>
      <c r="K11" s="8" t="s">
        <v>37</v>
      </c>
      <c r="L11" s="10">
        <v>2</v>
      </c>
      <c r="M11" s="10">
        <v>2</v>
      </c>
      <c r="N11" s="10">
        <f t="shared" si="1"/>
        <v>3</v>
      </c>
      <c r="O11" s="10">
        <v>4</v>
      </c>
      <c r="P11" s="10" t="s">
        <v>38</v>
      </c>
      <c r="Q11" s="7"/>
    </row>
    <row r="12" spans="1:17" ht="12.75">
      <c r="A12" s="16"/>
      <c r="B12" s="15" t="s">
        <v>37</v>
      </c>
      <c r="C12" s="10">
        <v>2</v>
      </c>
      <c r="D12" s="10">
        <v>2</v>
      </c>
      <c r="E12" s="10">
        <f>C12+D12*0.5</f>
        <v>3</v>
      </c>
      <c r="F12" s="10">
        <v>4</v>
      </c>
      <c r="G12" s="10" t="s">
        <v>38</v>
      </c>
      <c r="H12" s="8"/>
      <c r="I12" s="6"/>
      <c r="J12" s="11" t="s">
        <v>48</v>
      </c>
      <c r="K12" s="8" t="s">
        <v>49</v>
      </c>
      <c r="L12" s="10">
        <v>0</v>
      </c>
      <c r="M12" s="10">
        <v>2</v>
      </c>
      <c r="N12" s="10">
        <f t="shared" si="1"/>
        <v>1</v>
      </c>
      <c r="O12" s="10">
        <v>3</v>
      </c>
      <c r="P12" s="10" t="s">
        <v>27</v>
      </c>
      <c r="Q12" s="7"/>
    </row>
    <row r="13" spans="1:17" ht="12.75">
      <c r="A13" s="16"/>
      <c r="B13" s="7"/>
      <c r="C13" s="10"/>
      <c r="D13" s="10"/>
      <c r="E13" s="10"/>
      <c r="F13" s="10"/>
      <c r="G13" s="10"/>
      <c r="H13" s="8"/>
      <c r="I13" s="6"/>
      <c r="J13" s="7"/>
      <c r="K13" s="17"/>
      <c r="L13" s="7"/>
      <c r="M13" s="7"/>
      <c r="N13" s="7"/>
      <c r="O13" s="7"/>
      <c r="P13" s="7"/>
      <c r="Q13" s="7"/>
    </row>
    <row r="14" spans="1:17" ht="12.75">
      <c r="A14" s="7"/>
      <c r="B14" s="7"/>
      <c r="C14" s="8"/>
      <c r="D14" s="8"/>
      <c r="E14" s="8"/>
      <c r="F14" s="8"/>
      <c r="G14" s="8"/>
      <c r="H14" s="8"/>
      <c r="I14" s="6"/>
      <c r="J14" s="9"/>
      <c r="K14" s="9"/>
      <c r="L14" s="10"/>
      <c r="M14" s="10"/>
      <c r="N14" s="10"/>
      <c r="O14" s="10"/>
      <c r="P14" s="10"/>
      <c r="Q14" s="11"/>
    </row>
    <row r="15" spans="1:17" ht="12.75">
      <c r="A15" s="9"/>
      <c r="B15" s="40" t="s">
        <v>9</v>
      </c>
      <c r="C15" s="40"/>
      <c r="D15" s="40"/>
      <c r="E15" s="3">
        <f>SUM(E6:E14)</f>
        <v>19</v>
      </c>
      <c r="F15" s="3">
        <f>SUM(F6:F14)</f>
        <v>30</v>
      </c>
      <c r="G15" s="3"/>
      <c r="H15" s="9"/>
      <c r="I15" s="6"/>
      <c r="J15" s="9"/>
      <c r="K15" s="40" t="s">
        <v>9</v>
      </c>
      <c r="L15" s="40"/>
      <c r="M15" s="40"/>
      <c r="N15" s="3">
        <f>SUM(N6:N14)</f>
        <v>17</v>
      </c>
      <c r="O15" s="3">
        <f>SUM(O6:O14)</f>
        <v>30</v>
      </c>
      <c r="P15" s="3"/>
      <c r="Q15" s="9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45" t="s">
        <v>10</v>
      </c>
      <c r="B18" s="45"/>
      <c r="C18" s="45"/>
      <c r="D18" s="45"/>
      <c r="E18" s="45"/>
      <c r="F18" s="45"/>
      <c r="G18" s="45"/>
      <c r="H18" s="45"/>
      <c r="I18" s="2"/>
      <c r="J18" s="33" t="s">
        <v>11</v>
      </c>
      <c r="K18" s="33"/>
      <c r="L18" s="33"/>
      <c r="M18" s="33"/>
      <c r="N18" s="33"/>
      <c r="O18" s="33"/>
      <c r="P18" s="33"/>
      <c r="Q18" s="33"/>
    </row>
    <row r="19" spans="1:17" ht="12.75">
      <c r="A19" s="46" t="s">
        <v>2</v>
      </c>
      <c r="B19" s="46" t="s">
        <v>3</v>
      </c>
      <c r="C19" s="47" t="s">
        <v>4</v>
      </c>
      <c r="D19" s="47" t="s">
        <v>5</v>
      </c>
      <c r="E19" s="47" t="s">
        <v>6</v>
      </c>
      <c r="F19" s="48" t="s">
        <v>7</v>
      </c>
      <c r="G19" s="47" t="s">
        <v>8</v>
      </c>
      <c r="H19" s="47" t="s">
        <v>24</v>
      </c>
      <c r="I19" s="6"/>
      <c r="J19" s="3" t="s">
        <v>2</v>
      </c>
      <c r="K19" s="3" t="s">
        <v>3</v>
      </c>
      <c r="L19" s="4" t="s">
        <v>4</v>
      </c>
      <c r="M19" s="4" t="s">
        <v>5</v>
      </c>
      <c r="N19" s="4" t="s">
        <v>6</v>
      </c>
      <c r="O19" s="5" t="s">
        <v>7</v>
      </c>
      <c r="P19" s="4" t="s">
        <v>8</v>
      </c>
      <c r="Q19" s="4" t="s">
        <v>24</v>
      </c>
    </row>
    <row r="20" spans="1:17" ht="12.75">
      <c r="A20" s="49" t="s">
        <v>50</v>
      </c>
      <c r="B20" s="50" t="s">
        <v>51</v>
      </c>
      <c r="C20" s="49">
        <v>2</v>
      </c>
      <c r="D20" s="49">
        <v>2</v>
      </c>
      <c r="E20" s="49">
        <v>3</v>
      </c>
      <c r="F20" s="49">
        <v>5</v>
      </c>
      <c r="G20" s="49" t="s">
        <v>27</v>
      </c>
      <c r="H20" s="51"/>
      <c r="I20" s="6"/>
      <c r="J20" s="11" t="s">
        <v>58</v>
      </c>
      <c r="K20" s="7" t="s">
        <v>59</v>
      </c>
      <c r="L20" s="10">
        <v>2</v>
      </c>
      <c r="M20" s="10">
        <v>2</v>
      </c>
      <c r="N20" s="10">
        <v>3</v>
      </c>
      <c r="O20" s="10">
        <v>5</v>
      </c>
      <c r="P20" s="10" t="s">
        <v>27</v>
      </c>
      <c r="Q20" s="7"/>
    </row>
    <row r="21" spans="1:17" ht="12.75">
      <c r="A21" s="49" t="s">
        <v>52</v>
      </c>
      <c r="B21" s="49" t="s">
        <v>53</v>
      </c>
      <c r="C21" s="49">
        <v>2</v>
      </c>
      <c r="D21" s="49">
        <v>2</v>
      </c>
      <c r="E21" s="49">
        <v>3</v>
      </c>
      <c r="F21" s="49">
        <v>5</v>
      </c>
      <c r="G21" s="49" t="s">
        <v>27</v>
      </c>
      <c r="H21" s="51"/>
      <c r="I21" s="6"/>
      <c r="J21" s="21" t="s">
        <v>60</v>
      </c>
      <c r="K21" s="7" t="s">
        <v>61</v>
      </c>
      <c r="L21" s="10">
        <v>2</v>
      </c>
      <c r="M21" s="10">
        <v>2</v>
      </c>
      <c r="N21" s="10">
        <v>3</v>
      </c>
      <c r="O21" s="10">
        <v>4</v>
      </c>
      <c r="P21" s="10" t="s">
        <v>27</v>
      </c>
      <c r="Q21" s="7"/>
    </row>
    <row r="22" spans="1:17" ht="12.75">
      <c r="A22" s="49" t="s">
        <v>54</v>
      </c>
      <c r="B22" s="52" t="s">
        <v>55</v>
      </c>
      <c r="C22" s="49">
        <v>3</v>
      </c>
      <c r="D22" s="49">
        <v>0</v>
      </c>
      <c r="E22" s="49">
        <v>3</v>
      </c>
      <c r="F22" s="49">
        <v>5</v>
      </c>
      <c r="G22" s="49" t="s">
        <v>27</v>
      </c>
      <c r="H22" s="51" t="s">
        <v>25</v>
      </c>
      <c r="I22" s="6"/>
      <c r="J22" s="16" t="s">
        <v>62</v>
      </c>
      <c r="K22" s="7" t="s">
        <v>63</v>
      </c>
      <c r="L22" s="10">
        <v>0</v>
      </c>
      <c r="M22" s="10">
        <v>4</v>
      </c>
      <c r="N22" s="10">
        <v>2</v>
      </c>
      <c r="O22" s="10">
        <v>4</v>
      </c>
      <c r="P22" s="10" t="s">
        <v>27</v>
      </c>
      <c r="Q22" s="7"/>
    </row>
    <row r="23" spans="1:17" ht="12.75">
      <c r="A23" s="49" t="s">
        <v>56</v>
      </c>
      <c r="B23" s="49" t="s">
        <v>57</v>
      </c>
      <c r="C23" s="49">
        <v>2</v>
      </c>
      <c r="D23" s="49">
        <v>2</v>
      </c>
      <c r="E23" s="49">
        <v>3</v>
      </c>
      <c r="F23" s="49">
        <v>6</v>
      </c>
      <c r="G23" s="49" t="s">
        <v>27</v>
      </c>
      <c r="H23" s="51" t="s">
        <v>25</v>
      </c>
      <c r="I23" s="6"/>
      <c r="J23" s="16" t="s">
        <v>64</v>
      </c>
      <c r="K23" s="7" t="s">
        <v>65</v>
      </c>
      <c r="L23" s="10">
        <v>3</v>
      </c>
      <c r="M23" s="10">
        <v>0</v>
      </c>
      <c r="N23" s="10">
        <v>3</v>
      </c>
      <c r="O23" s="10">
        <v>5</v>
      </c>
      <c r="P23" s="10" t="s">
        <v>27</v>
      </c>
      <c r="Q23" s="7" t="s">
        <v>54</v>
      </c>
    </row>
    <row r="24" spans="1:17" ht="12.75">
      <c r="A24" s="53"/>
      <c r="B24" s="54" t="s">
        <v>37</v>
      </c>
      <c r="C24" s="49">
        <v>2</v>
      </c>
      <c r="D24" s="49">
        <v>2</v>
      </c>
      <c r="E24" s="49">
        <f>C24+D24*0.5</f>
        <v>3</v>
      </c>
      <c r="F24" s="49">
        <v>4</v>
      </c>
      <c r="G24" s="49" t="s">
        <v>38</v>
      </c>
      <c r="H24" s="55"/>
      <c r="I24" s="6"/>
      <c r="J24" s="16" t="s">
        <v>66</v>
      </c>
      <c r="K24" s="7" t="s">
        <v>67</v>
      </c>
      <c r="L24" s="10">
        <v>2</v>
      </c>
      <c r="M24" s="10">
        <v>2</v>
      </c>
      <c r="N24" s="10">
        <v>3</v>
      </c>
      <c r="O24" s="10">
        <v>6</v>
      </c>
      <c r="P24" s="10" t="s">
        <v>27</v>
      </c>
      <c r="Q24" s="7"/>
    </row>
    <row r="25" spans="1:17" ht="12.75">
      <c r="A25" s="49" t="s">
        <v>137</v>
      </c>
      <c r="B25" s="49" t="s">
        <v>136</v>
      </c>
      <c r="C25" s="49">
        <v>3</v>
      </c>
      <c r="D25" s="49">
        <v>0</v>
      </c>
      <c r="E25" s="49">
        <v>3</v>
      </c>
      <c r="F25" s="49">
        <v>5</v>
      </c>
      <c r="G25" s="49" t="s">
        <v>27</v>
      </c>
      <c r="H25" s="55"/>
      <c r="I25" s="6"/>
      <c r="J25" s="11" t="s">
        <v>68</v>
      </c>
      <c r="K25" s="11" t="s">
        <v>69</v>
      </c>
      <c r="L25" s="10">
        <v>3</v>
      </c>
      <c r="M25" s="10">
        <v>0</v>
      </c>
      <c r="N25" s="10">
        <f>L25+M25*0.5</f>
        <v>3</v>
      </c>
      <c r="O25" s="10">
        <v>6</v>
      </c>
      <c r="P25" s="10" t="s">
        <v>27</v>
      </c>
      <c r="Q25" s="7"/>
    </row>
    <row r="26" spans="1:17" ht="12.75">
      <c r="A26" s="11"/>
      <c r="B26" s="11"/>
      <c r="C26" s="11"/>
      <c r="D26" s="11"/>
      <c r="E26" s="11"/>
      <c r="F26" s="11"/>
      <c r="G26" s="11"/>
      <c r="H26" s="9"/>
      <c r="I26" s="6"/>
      <c r="J26" s="7"/>
      <c r="K26" s="7"/>
      <c r="L26" s="7"/>
      <c r="M26" s="7"/>
      <c r="N26" s="7"/>
      <c r="O26" s="7"/>
      <c r="P26" s="7"/>
      <c r="Q26" s="7"/>
    </row>
    <row r="27" spans="1:17" ht="12.75">
      <c r="A27" s="9"/>
      <c r="B27" s="31"/>
      <c r="C27" s="10"/>
      <c r="D27" s="10"/>
      <c r="E27" s="10"/>
      <c r="F27" s="10"/>
      <c r="G27" s="10"/>
      <c r="H27" s="11"/>
      <c r="I27" s="6"/>
      <c r="J27" s="9"/>
      <c r="K27" s="9"/>
      <c r="L27" s="10"/>
      <c r="M27" s="10"/>
      <c r="N27" s="10"/>
      <c r="O27" s="10"/>
      <c r="P27" s="10"/>
      <c r="Q27" s="11"/>
    </row>
    <row r="28" spans="1:17" ht="12.75">
      <c r="A28" s="9"/>
      <c r="B28" s="9"/>
      <c r="C28" s="10"/>
      <c r="D28" s="10"/>
      <c r="E28" s="10"/>
      <c r="F28" s="10"/>
      <c r="G28" s="10"/>
      <c r="H28" s="11"/>
      <c r="I28" s="6"/>
      <c r="J28" s="9"/>
      <c r="K28" s="9"/>
      <c r="L28" s="10"/>
      <c r="M28" s="10"/>
      <c r="N28" s="10"/>
      <c r="O28" s="10"/>
      <c r="P28" s="10"/>
      <c r="Q28" s="11"/>
    </row>
    <row r="29" spans="1:17" ht="12.75">
      <c r="A29" s="9"/>
      <c r="B29" s="40" t="s">
        <v>9</v>
      </c>
      <c r="C29" s="40"/>
      <c r="D29" s="40"/>
      <c r="E29" s="3">
        <f>SUM(E20:E28)</f>
        <v>18</v>
      </c>
      <c r="F29" s="3">
        <f>SUM(F20:F28)</f>
        <v>30</v>
      </c>
      <c r="G29" s="3"/>
      <c r="H29" s="9"/>
      <c r="I29" s="6"/>
      <c r="J29" s="9"/>
      <c r="K29" s="40" t="s">
        <v>9</v>
      </c>
      <c r="L29" s="40"/>
      <c r="M29" s="40"/>
      <c r="N29" s="3">
        <f>SUM(N20:N28)</f>
        <v>17</v>
      </c>
      <c r="O29" s="3">
        <f>SUM(O20:O28)</f>
        <v>30</v>
      </c>
      <c r="P29" s="3"/>
      <c r="Q29" s="9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32"/>
      <c r="B32" s="32"/>
      <c r="C32" s="32"/>
      <c r="D32" s="32"/>
      <c r="E32" s="32"/>
      <c r="F32" s="32"/>
      <c r="G32" s="32"/>
      <c r="H32" s="32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42" t="s">
        <v>12</v>
      </c>
      <c r="B33" s="42"/>
      <c r="C33" s="42"/>
      <c r="D33" s="42"/>
      <c r="E33" s="42"/>
      <c r="F33" s="42"/>
      <c r="G33" s="42"/>
      <c r="H33" s="42"/>
      <c r="I33" s="2"/>
      <c r="J33" s="33" t="s">
        <v>13</v>
      </c>
      <c r="K33" s="33"/>
      <c r="L33" s="33"/>
      <c r="M33" s="33"/>
      <c r="N33" s="33"/>
      <c r="O33" s="33"/>
      <c r="P33" s="33"/>
      <c r="Q33" s="33"/>
    </row>
    <row r="34" spans="1:17" ht="12.75">
      <c r="A34" s="3" t="s">
        <v>2</v>
      </c>
      <c r="B34" s="3" t="s">
        <v>3</v>
      </c>
      <c r="C34" s="4" t="s">
        <v>4</v>
      </c>
      <c r="D34" s="4" t="s">
        <v>5</v>
      </c>
      <c r="E34" s="4" t="s">
        <v>6</v>
      </c>
      <c r="F34" s="5" t="s">
        <v>7</v>
      </c>
      <c r="G34" s="4" t="s">
        <v>8</v>
      </c>
      <c r="H34" s="4" t="s">
        <v>24</v>
      </c>
      <c r="I34" s="6"/>
      <c r="J34" s="3" t="s">
        <v>2</v>
      </c>
      <c r="K34" s="3" t="s">
        <v>3</v>
      </c>
      <c r="L34" s="4" t="s">
        <v>4</v>
      </c>
      <c r="M34" s="4" t="s">
        <v>5</v>
      </c>
      <c r="N34" s="4" t="s">
        <v>6</v>
      </c>
      <c r="O34" s="5" t="s">
        <v>7</v>
      </c>
      <c r="P34" s="4" t="s">
        <v>8</v>
      </c>
      <c r="Q34" s="4" t="s">
        <v>24</v>
      </c>
    </row>
    <row r="35" spans="1:17" ht="25.5">
      <c r="A35" s="11" t="s">
        <v>70</v>
      </c>
      <c r="B35" s="19" t="s">
        <v>71</v>
      </c>
      <c r="C35" s="10">
        <v>2</v>
      </c>
      <c r="D35" s="10">
        <v>4</v>
      </c>
      <c r="E35" s="10">
        <f>C35+D35*0.5</f>
        <v>4</v>
      </c>
      <c r="F35" s="10">
        <v>8</v>
      </c>
      <c r="G35" s="10" t="s">
        <v>27</v>
      </c>
      <c r="H35" s="9"/>
      <c r="I35" s="6"/>
      <c r="J35" s="11" t="s">
        <v>77</v>
      </c>
      <c r="K35" s="19" t="s">
        <v>78</v>
      </c>
      <c r="L35" s="10">
        <v>2</v>
      </c>
      <c r="M35" s="10">
        <v>6</v>
      </c>
      <c r="N35" s="10">
        <f>L35+M35*0.5</f>
        <v>5</v>
      </c>
      <c r="O35" s="23">
        <v>11</v>
      </c>
      <c r="P35" s="10" t="s">
        <v>27</v>
      </c>
      <c r="Q35" s="7"/>
    </row>
    <row r="36" spans="1:17" ht="12.75">
      <c r="A36" s="11" t="s">
        <v>72</v>
      </c>
      <c r="B36" s="26" t="s">
        <v>73</v>
      </c>
      <c r="C36" s="10">
        <v>3</v>
      </c>
      <c r="D36" s="10">
        <v>2</v>
      </c>
      <c r="E36" s="10">
        <f>C36+D36*0.5</f>
        <v>4</v>
      </c>
      <c r="F36" s="10">
        <v>9</v>
      </c>
      <c r="G36" s="10" t="s">
        <v>27</v>
      </c>
      <c r="H36" s="9"/>
      <c r="I36" s="6"/>
      <c r="J36" s="22" t="s">
        <v>79</v>
      </c>
      <c r="K36" s="24" t="s">
        <v>80</v>
      </c>
      <c r="L36" s="10">
        <v>2</v>
      </c>
      <c r="M36" s="10">
        <v>4</v>
      </c>
      <c r="N36" s="10">
        <f>L36+M36*0.5</f>
        <v>4</v>
      </c>
      <c r="O36" s="10">
        <v>8</v>
      </c>
      <c r="P36" s="10" t="s">
        <v>27</v>
      </c>
      <c r="Q36" s="7"/>
    </row>
    <row r="37" spans="1:17" ht="12.75">
      <c r="A37" s="11" t="s">
        <v>74</v>
      </c>
      <c r="B37" s="26" t="s">
        <v>75</v>
      </c>
      <c r="C37" s="10">
        <v>2</v>
      </c>
      <c r="D37" s="10">
        <v>2</v>
      </c>
      <c r="E37" s="10">
        <f>C37+D37*0.5</f>
        <v>3</v>
      </c>
      <c r="F37" s="10">
        <v>8</v>
      </c>
      <c r="G37" s="10" t="s">
        <v>27</v>
      </c>
      <c r="H37" s="9"/>
      <c r="I37" s="6"/>
      <c r="J37" s="11" t="s">
        <v>138</v>
      </c>
      <c r="K37" s="24" t="s">
        <v>139</v>
      </c>
      <c r="L37" s="10">
        <v>3</v>
      </c>
      <c r="M37" s="10">
        <v>0</v>
      </c>
      <c r="N37" s="10">
        <f>L37+M37*0.5</f>
        <v>3</v>
      </c>
      <c r="O37" s="10">
        <v>5</v>
      </c>
      <c r="P37" s="10" t="s">
        <v>27</v>
      </c>
      <c r="Q37" s="7"/>
    </row>
    <row r="38" spans="1:17" ht="12.75">
      <c r="A38" s="11" t="s">
        <v>133</v>
      </c>
      <c r="B38" s="11" t="s">
        <v>134</v>
      </c>
      <c r="C38" s="10">
        <v>2</v>
      </c>
      <c r="D38" s="10">
        <v>2</v>
      </c>
      <c r="E38" s="10">
        <v>3</v>
      </c>
      <c r="F38" s="10">
        <v>5</v>
      </c>
      <c r="G38" s="10" t="s">
        <v>27</v>
      </c>
      <c r="H38" s="9"/>
      <c r="I38" s="6"/>
      <c r="J38" s="11" t="s">
        <v>81</v>
      </c>
      <c r="K38" s="25" t="s">
        <v>82</v>
      </c>
      <c r="L38" s="10">
        <v>1</v>
      </c>
      <c r="M38" s="10">
        <v>0</v>
      </c>
      <c r="N38" s="10">
        <f>L38+M38*0.5</f>
        <v>1</v>
      </c>
      <c r="O38" s="10">
        <v>2</v>
      </c>
      <c r="P38" s="10" t="s">
        <v>27</v>
      </c>
      <c r="Q38" s="7"/>
    </row>
    <row r="39" spans="1:17" ht="12.75">
      <c r="A39" s="11"/>
      <c r="B39" s="25" t="s">
        <v>76</v>
      </c>
      <c r="C39" s="10">
        <v>3</v>
      </c>
      <c r="D39" s="10">
        <v>0</v>
      </c>
      <c r="E39" s="10">
        <f>C39+D39*0.5</f>
        <v>3</v>
      </c>
      <c r="F39" s="10">
        <v>4</v>
      </c>
      <c r="G39" s="10" t="s">
        <v>38</v>
      </c>
      <c r="H39" s="9"/>
      <c r="I39" s="6"/>
      <c r="J39" s="25" t="s">
        <v>83</v>
      </c>
      <c r="K39" s="25" t="s">
        <v>84</v>
      </c>
      <c r="L39" s="10">
        <v>3</v>
      </c>
      <c r="M39" s="10">
        <v>0</v>
      </c>
      <c r="N39" s="10">
        <f>L39+M39*0.5</f>
        <v>3</v>
      </c>
      <c r="O39" s="10">
        <v>5</v>
      </c>
      <c r="P39" s="10" t="s">
        <v>27</v>
      </c>
      <c r="Q39" s="7"/>
    </row>
    <row r="40" spans="1:17" ht="12.75">
      <c r="A40" s="30"/>
      <c r="B40" s="30"/>
      <c r="C40" s="30"/>
      <c r="D40" s="30"/>
      <c r="E40" s="30"/>
      <c r="F40" s="30"/>
      <c r="G40" s="30"/>
      <c r="H40" s="9"/>
      <c r="I40" s="6"/>
      <c r="J40" s="7"/>
      <c r="K40" s="7"/>
      <c r="L40" s="7"/>
      <c r="M40" s="7"/>
      <c r="N40" s="7"/>
      <c r="O40" s="7"/>
      <c r="P40" s="7"/>
      <c r="Q40" s="7"/>
    </row>
    <row r="41" spans="1:17" ht="12.75">
      <c r="A41" s="9"/>
      <c r="B41" s="9"/>
      <c r="C41" s="9"/>
      <c r="D41" s="9"/>
      <c r="E41" s="9"/>
      <c r="F41" s="9"/>
      <c r="G41" s="9"/>
      <c r="H41" s="9"/>
      <c r="I41" s="6"/>
      <c r="J41" s="7"/>
      <c r="K41" s="7"/>
      <c r="L41" s="7"/>
      <c r="M41" s="7"/>
      <c r="N41" s="7"/>
      <c r="O41" s="7"/>
      <c r="P41" s="7"/>
      <c r="Q41" s="7"/>
    </row>
    <row r="42" spans="1:17" ht="12.75">
      <c r="A42" s="7"/>
      <c r="B42" s="7"/>
      <c r="C42" s="7"/>
      <c r="D42" s="7"/>
      <c r="E42" s="7"/>
      <c r="F42" s="7"/>
      <c r="G42" s="7"/>
      <c r="H42" s="7"/>
      <c r="I42" s="6"/>
      <c r="J42" s="7"/>
      <c r="K42" s="8"/>
      <c r="L42" s="7"/>
      <c r="M42" s="7"/>
      <c r="N42" s="7"/>
      <c r="O42" s="7"/>
      <c r="P42" s="7"/>
      <c r="Q42" s="7"/>
    </row>
    <row r="43" spans="1:17" ht="12.75">
      <c r="A43" s="9"/>
      <c r="B43" s="9"/>
      <c r="C43" s="10"/>
      <c r="D43" s="10"/>
      <c r="E43" s="10"/>
      <c r="F43" s="10"/>
      <c r="G43" s="10"/>
      <c r="H43" s="11"/>
      <c r="I43" s="6"/>
      <c r="J43" s="9"/>
      <c r="K43" s="9"/>
      <c r="L43" s="10"/>
      <c r="M43" s="10"/>
      <c r="N43" s="10"/>
      <c r="O43" s="10"/>
      <c r="P43" s="10"/>
      <c r="Q43" s="11"/>
    </row>
    <row r="44" spans="1:17" ht="12.75">
      <c r="A44" s="9"/>
      <c r="B44" s="40" t="s">
        <v>9</v>
      </c>
      <c r="C44" s="40"/>
      <c r="D44" s="40"/>
      <c r="E44" s="3">
        <f>SUM(E35:E43)</f>
        <v>17</v>
      </c>
      <c r="F44" s="3">
        <f>SUM(F35:F43)</f>
        <v>34</v>
      </c>
      <c r="G44" s="3"/>
      <c r="H44" s="9"/>
      <c r="I44" s="6"/>
      <c r="J44" s="9"/>
      <c r="K44" s="40" t="s">
        <v>9</v>
      </c>
      <c r="L44" s="40"/>
      <c r="M44" s="40"/>
      <c r="N44" s="3">
        <f>SUM(N35:N43)</f>
        <v>16</v>
      </c>
      <c r="O44" s="3">
        <f>SUM(O35:O43)</f>
        <v>31</v>
      </c>
      <c r="P44" s="3"/>
      <c r="Q44" s="9"/>
    </row>
    <row r="45" spans="1:1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>
      <c r="A48" s="33" t="s">
        <v>14</v>
      </c>
      <c r="B48" s="33"/>
      <c r="C48" s="33"/>
      <c r="D48" s="33"/>
      <c r="E48" s="33"/>
      <c r="F48" s="33"/>
      <c r="G48" s="33"/>
      <c r="H48" s="33"/>
      <c r="I48" s="2"/>
      <c r="J48" s="33" t="s">
        <v>15</v>
      </c>
      <c r="K48" s="33"/>
      <c r="L48" s="33"/>
      <c r="M48" s="33"/>
      <c r="N48" s="33"/>
      <c r="O48" s="33"/>
      <c r="P48" s="33"/>
      <c r="Q48" s="33"/>
    </row>
    <row r="49" spans="1:17" ht="12.75">
      <c r="A49" s="3" t="s">
        <v>2</v>
      </c>
      <c r="B49" s="3" t="s">
        <v>3</v>
      </c>
      <c r="C49" s="4" t="s">
        <v>4</v>
      </c>
      <c r="D49" s="4" t="s">
        <v>5</v>
      </c>
      <c r="E49" s="4" t="s">
        <v>6</v>
      </c>
      <c r="F49" s="5" t="s">
        <v>7</v>
      </c>
      <c r="G49" s="4" t="s">
        <v>8</v>
      </c>
      <c r="H49" s="4" t="s">
        <v>24</v>
      </c>
      <c r="I49" s="6"/>
      <c r="J49" s="3" t="s">
        <v>2</v>
      </c>
      <c r="K49" s="3" t="s">
        <v>3</v>
      </c>
      <c r="L49" s="4" t="s">
        <v>4</v>
      </c>
      <c r="M49" s="4" t="s">
        <v>5</v>
      </c>
      <c r="N49" s="4" t="s">
        <v>6</v>
      </c>
      <c r="O49" s="5" t="s">
        <v>7</v>
      </c>
      <c r="P49" s="4" t="s">
        <v>8</v>
      </c>
      <c r="Q49" s="4" t="s">
        <v>24</v>
      </c>
    </row>
    <row r="50" spans="1:17" ht="25.5">
      <c r="A50" s="11" t="s">
        <v>85</v>
      </c>
      <c r="B50" s="19" t="s">
        <v>86</v>
      </c>
      <c r="C50" s="10">
        <v>4</v>
      </c>
      <c r="D50" s="10">
        <v>4</v>
      </c>
      <c r="E50" s="10">
        <f>C50+D50*0.5</f>
        <v>6</v>
      </c>
      <c r="F50" s="10">
        <v>12</v>
      </c>
      <c r="G50" s="10" t="s">
        <v>27</v>
      </c>
      <c r="H50" s="9"/>
      <c r="I50" s="6"/>
      <c r="J50" s="9" t="s">
        <v>94</v>
      </c>
      <c r="K50" s="19" t="s">
        <v>95</v>
      </c>
      <c r="L50" s="10">
        <v>0</v>
      </c>
      <c r="M50" s="10">
        <v>4</v>
      </c>
      <c r="N50" s="10">
        <f>L50+M50*0.5</f>
        <v>2</v>
      </c>
      <c r="O50" s="10">
        <v>4</v>
      </c>
      <c r="P50" s="10" t="s">
        <v>27</v>
      </c>
      <c r="Q50" s="9"/>
    </row>
    <row r="51" spans="1:17" ht="12.75">
      <c r="A51" s="11" t="s">
        <v>87</v>
      </c>
      <c r="B51" s="19" t="s">
        <v>88</v>
      </c>
      <c r="C51" s="10">
        <v>3</v>
      </c>
      <c r="D51" s="10">
        <v>0</v>
      </c>
      <c r="E51" s="10">
        <v>3</v>
      </c>
      <c r="F51" s="23">
        <v>7</v>
      </c>
      <c r="G51" s="10" t="s">
        <v>27</v>
      </c>
      <c r="H51" s="7"/>
      <c r="I51" s="6"/>
      <c r="J51" s="11" t="s">
        <v>96</v>
      </c>
      <c r="K51" s="19" t="s">
        <v>97</v>
      </c>
      <c r="L51" s="10">
        <v>0</v>
      </c>
      <c r="M51" s="10">
        <v>0</v>
      </c>
      <c r="N51" s="10">
        <v>0</v>
      </c>
      <c r="O51" s="10">
        <v>4</v>
      </c>
      <c r="P51" s="10" t="s">
        <v>27</v>
      </c>
      <c r="Q51" s="9"/>
    </row>
    <row r="52" spans="1:17" ht="12.75">
      <c r="A52" s="11" t="s">
        <v>89</v>
      </c>
      <c r="B52" s="19" t="s">
        <v>90</v>
      </c>
      <c r="C52" s="10">
        <v>0</v>
      </c>
      <c r="D52" s="10">
        <v>2</v>
      </c>
      <c r="E52" s="10">
        <f>C52+D52*0.5</f>
        <v>1</v>
      </c>
      <c r="F52" s="23">
        <v>4</v>
      </c>
      <c r="G52" s="10" t="s">
        <v>27</v>
      </c>
      <c r="H52" s="7"/>
      <c r="I52" s="6"/>
      <c r="J52" s="11"/>
      <c r="K52" s="19" t="s">
        <v>98</v>
      </c>
      <c r="L52" s="20">
        <v>3</v>
      </c>
      <c r="M52" s="20">
        <v>0</v>
      </c>
      <c r="N52" s="20">
        <f>L52+M52*0.5</f>
        <v>3</v>
      </c>
      <c r="O52" s="20">
        <v>7</v>
      </c>
      <c r="P52" s="10" t="s">
        <v>38</v>
      </c>
      <c r="Q52" s="7"/>
    </row>
    <row r="53" spans="1:17" ht="12.75">
      <c r="A53" s="18"/>
      <c r="B53" s="7" t="s">
        <v>91</v>
      </c>
      <c r="C53" s="20">
        <v>3</v>
      </c>
      <c r="D53" s="20">
        <v>0</v>
      </c>
      <c r="E53" s="20">
        <v>3</v>
      </c>
      <c r="F53" s="20">
        <v>5</v>
      </c>
      <c r="G53" s="10" t="s">
        <v>38</v>
      </c>
      <c r="H53" s="7"/>
      <c r="I53" s="6"/>
      <c r="J53" s="9"/>
      <c r="K53" s="19" t="s">
        <v>98</v>
      </c>
      <c r="L53" s="10">
        <v>3</v>
      </c>
      <c r="M53" s="10">
        <v>0</v>
      </c>
      <c r="N53" s="10">
        <f>L53+M53*0.5</f>
        <v>3</v>
      </c>
      <c r="O53" s="23">
        <v>7</v>
      </c>
      <c r="P53" s="10" t="s">
        <v>38</v>
      </c>
      <c r="Q53" s="7"/>
    </row>
    <row r="54" spans="1:17" ht="12.75">
      <c r="A54" s="9" t="s">
        <v>92</v>
      </c>
      <c r="B54" s="19" t="s">
        <v>93</v>
      </c>
      <c r="C54" s="10">
        <v>2</v>
      </c>
      <c r="D54" s="10">
        <v>0</v>
      </c>
      <c r="E54" s="10">
        <f>C54+D54*0.5</f>
        <v>2</v>
      </c>
      <c r="F54" s="23">
        <v>3</v>
      </c>
      <c r="G54" s="10" t="s">
        <v>27</v>
      </c>
      <c r="H54" s="7"/>
      <c r="I54" s="6"/>
      <c r="J54" s="11"/>
      <c r="K54" s="19" t="s">
        <v>98</v>
      </c>
      <c r="L54" s="10">
        <v>3</v>
      </c>
      <c r="M54" s="10">
        <v>0</v>
      </c>
      <c r="N54" s="10">
        <f>L54+M54*0.5</f>
        <v>3</v>
      </c>
      <c r="O54" s="10">
        <v>7</v>
      </c>
      <c r="P54" s="10" t="s">
        <v>38</v>
      </c>
      <c r="Q54" s="7"/>
    </row>
    <row r="55" spans="1:17" ht="12.75">
      <c r="A55" s="18"/>
      <c r="B55" s="7"/>
      <c r="C55" s="20"/>
      <c r="D55" s="20"/>
      <c r="E55" s="20"/>
      <c r="F55" s="20"/>
      <c r="G55" s="10"/>
      <c r="H55" s="7"/>
      <c r="I55" s="6"/>
      <c r="J55" s="11"/>
      <c r="K55" s="19"/>
      <c r="L55" s="10"/>
      <c r="M55" s="10"/>
      <c r="N55" s="10"/>
      <c r="O55" s="10"/>
      <c r="P55" s="10"/>
      <c r="Q55" s="7"/>
    </row>
    <row r="56" spans="1:17" ht="12.75">
      <c r="A56" s="9"/>
      <c r="B56" s="9"/>
      <c r="C56" s="9"/>
      <c r="D56" s="9"/>
      <c r="E56" s="9"/>
      <c r="F56" s="9"/>
      <c r="G56" s="9"/>
      <c r="H56" s="7"/>
      <c r="I56" s="6"/>
      <c r="J56" s="7"/>
      <c r="K56" s="7"/>
      <c r="L56" s="7"/>
      <c r="M56" s="7"/>
      <c r="N56" s="7"/>
      <c r="O56" s="7"/>
      <c r="P56" s="7"/>
      <c r="Q56" s="7"/>
    </row>
    <row r="57" spans="1:17" ht="12.75">
      <c r="A57" s="7"/>
      <c r="B57" s="7"/>
      <c r="C57" s="7"/>
      <c r="D57" s="7"/>
      <c r="E57" s="7"/>
      <c r="F57" s="7"/>
      <c r="G57" s="7"/>
      <c r="H57" s="7"/>
      <c r="I57" s="6"/>
      <c r="J57" s="7"/>
      <c r="K57" s="7"/>
      <c r="L57" s="7"/>
      <c r="M57" s="7"/>
      <c r="N57" s="7"/>
      <c r="O57" s="7"/>
      <c r="P57" s="7"/>
      <c r="Q57" s="7"/>
    </row>
    <row r="58" spans="1:17" ht="12.75">
      <c r="A58" s="7"/>
      <c r="B58" s="26"/>
      <c r="C58" s="9"/>
      <c r="D58" s="9"/>
      <c r="E58" s="7"/>
      <c r="F58" s="7"/>
      <c r="G58" s="7"/>
      <c r="H58" s="7"/>
      <c r="I58" s="6"/>
      <c r="J58" s="7"/>
      <c r="K58" s="7"/>
      <c r="L58" s="7"/>
      <c r="M58" s="7"/>
      <c r="N58" s="7"/>
      <c r="O58" s="7"/>
      <c r="P58" s="7"/>
      <c r="Q58" s="7"/>
    </row>
    <row r="59" spans="1:17" ht="12.75">
      <c r="A59" s="7"/>
      <c r="B59" s="7"/>
      <c r="C59" s="7"/>
      <c r="D59" s="7"/>
      <c r="E59" s="7"/>
      <c r="F59" s="7"/>
      <c r="G59" s="7"/>
      <c r="H59" s="7"/>
      <c r="I59" s="6"/>
      <c r="J59" s="7"/>
      <c r="K59" s="7"/>
      <c r="L59" s="7"/>
      <c r="M59" s="7"/>
      <c r="N59" s="7"/>
      <c r="O59" s="7"/>
      <c r="P59" s="7"/>
      <c r="Q59" s="7"/>
    </row>
    <row r="60" spans="1:17" ht="12.75">
      <c r="A60" s="9"/>
      <c r="B60" s="40" t="s">
        <v>9</v>
      </c>
      <c r="C60" s="40"/>
      <c r="D60" s="40"/>
      <c r="E60" s="3">
        <f>SUM(E50:E59)</f>
        <v>15</v>
      </c>
      <c r="F60" s="3">
        <f>SUM(F50:F59)</f>
        <v>31</v>
      </c>
      <c r="G60" s="3"/>
      <c r="H60" s="9"/>
      <c r="I60" s="6"/>
      <c r="J60" s="9"/>
      <c r="K60" s="40" t="s">
        <v>9</v>
      </c>
      <c r="L60" s="40"/>
      <c r="M60" s="40"/>
      <c r="N60" s="3">
        <f>SUM(N50:N59)</f>
        <v>11</v>
      </c>
      <c r="O60" s="3">
        <f>SUM(O50:O59)</f>
        <v>29</v>
      </c>
      <c r="P60" s="3"/>
      <c r="Q60" s="9"/>
    </row>
    <row r="61" spans="1:1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6"/>
      <c r="B62" s="12" t="s">
        <v>16</v>
      </c>
      <c r="C62" s="37">
        <f>SUM(E15+N15+E29+N29+E44+N44+E60+N60)</f>
        <v>130</v>
      </c>
      <c r="D62" s="38"/>
      <c r="E62" s="3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12" t="s">
        <v>17</v>
      </c>
      <c r="C63" s="37">
        <f>SUM(F15+O15+F29+O29+F44+O44+F60+O60)</f>
        <v>245</v>
      </c>
      <c r="D63" s="38"/>
      <c r="E63" s="3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44" t="s">
        <v>18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8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>
      <c r="A69" s="43" t="s">
        <v>19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ht="12.75">
      <c r="A70" s="33" t="s">
        <v>0</v>
      </c>
      <c r="B70" s="33"/>
      <c r="C70" s="33"/>
      <c r="D70" s="33"/>
      <c r="E70" s="33"/>
      <c r="F70" s="33"/>
      <c r="G70" s="33"/>
      <c r="H70" s="33"/>
      <c r="I70" s="2"/>
      <c r="J70" s="33" t="s">
        <v>1</v>
      </c>
      <c r="K70" s="33"/>
      <c r="L70" s="33"/>
      <c r="M70" s="33"/>
      <c r="N70" s="33"/>
      <c r="O70" s="33"/>
      <c r="P70" s="33"/>
      <c r="Q70" s="33"/>
    </row>
    <row r="71" spans="1:17" ht="12.75">
      <c r="A71" s="3" t="s">
        <v>2</v>
      </c>
      <c r="B71" s="3" t="s">
        <v>3</v>
      </c>
      <c r="C71" s="4" t="s">
        <v>4</v>
      </c>
      <c r="D71" s="4" t="s">
        <v>5</v>
      </c>
      <c r="E71" s="4" t="s">
        <v>6</v>
      </c>
      <c r="F71" s="5" t="s">
        <v>7</v>
      </c>
      <c r="G71" s="4" t="s">
        <v>8</v>
      </c>
      <c r="H71" s="4" t="s">
        <v>24</v>
      </c>
      <c r="I71" s="6"/>
      <c r="J71" s="3" t="s">
        <v>2</v>
      </c>
      <c r="K71" s="3" t="s">
        <v>3</v>
      </c>
      <c r="L71" s="4" t="s">
        <v>4</v>
      </c>
      <c r="M71" s="4" t="s">
        <v>5</v>
      </c>
      <c r="N71" s="4" t="s">
        <v>6</v>
      </c>
      <c r="O71" s="5" t="s">
        <v>7</v>
      </c>
      <c r="P71" s="4" t="s">
        <v>8</v>
      </c>
      <c r="Q71" s="4" t="s">
        <v>24</v>
      </c>
    </row>
    <row r="72" spans="1:17" ht="12.75">
      <c r="A72" s="34" t="s">
        <v>20</v>
      </c>
      <c r="B72" s="35"/>
      <c r="C72" s="35"/>
      <c r="D72" s="35"/>
      <c r="E72" s="35"/>
      <c r="F72" s="35"/>
      <c r="G72" s="35"/>
      <c r="H72" s="36"/>
      <c r="I72" s="6"/>
      <c r="J72" s="34" t="s">
        <v>20</v>
      </c>
      <c r="K72" s="35"/>
      <c r="L72" s="35"/>
      <c r="M72" s="35"/>
      <c r="N72" s="35"/>
      <c r="O72" s="35"/>
      <c r="P72" s="35"/>
      <c r="Q72" s="36"/>
    </row>
    <row r="73" spans="1:17" ht="12.75">
      <c r="A73" s="7"/>
      <c r="B73" s="7"/>
      <c r="C73" s="7"/>
      <c r="D73" s="7"/>
      <c r="E73" s="7"/>
      <c r="F73" s="7"/>
      <c r="G73" s="7"/>
      <c r="H73" s="7"/>
      <c r="I73" s="6"/>
      <c r="J73" s="7"/>
      <c r="K73" s="7"/>
      <c r="L73" s="7"/>
      <c r="M73" s="7"/>
      <c r="N73" s="7"/>
      <c r="O73" s="7"/>
      <c r="P73" s="7"/>
      <c r="Q73" s="7"/>
    </row>
    <row r="74" spans="1:17" ht="12.75">
      <c r="A74" s="7"/>
      <c r="B74" s="7"/>
      <c r="C74" s="7"/>
      <c r="D74" s="7"/>
      <c r="E74" s="7"/>
      <c r="F74" s="7"/>
      <c r="G74" s="7"/>
      <c r="H74" s="7"/>
      <c r="I74" s="6"/>
      <c r="J74" s="7"/>
      <c r="K74" s="7"/>
      <c r="L74" s="7"/>
      <c r="M74" s="7"/>
      <c r="N74" s="7"/>
      <c r="O74" s="7"/>
      <c r="P74" s="7"/>
      <c r="Q74" s="7"/>
    </row>
    <row r="75" spans="1:17" ht="12.75">
      <c r="A75" s="7"/>
      <c r="B75" s="7"/>
      <c r="C75" s="7"/>
      <c r="D75" s="7"/>
      <c r="E75" s="7"/>
      <c r="F75" s="7"/>
      <c r="G75" s="7"/>
      <c r="H75" s="7"/>
      <c r="I75" s="6"/>
      <c r="J75" s="7"/>
      <c r="K75" s="7"/>
      <c r="L75" s="7"/>
      <c r="M75" s="7"/>
      <c r="N75" s="7"/>
      <c r="O75" s="7"/>
      <c r="P75" s="7"/>
      <c r="Q75" s="7"/>
    </row>
    <row r="76" spans="1:17" ht="12.75">
      <c r="A76" s="7"/>
      <c r="B76" s="7"/>
      <c r="C76" s="7"/>
      <c r="D76" s="7"/>
      <c r="E76" s="7"/>
      <c r="F76" s="7"/>
      <c r="G76" s="7"/>
      <c r="H76" s="7"/>
      <c r="I76" s="6"/>
      <c r="J76" s="7"/>
      <c r="K76" s="7"/>
      <c r="L76" s="7"/>
      <c r="M76" s="7"/>
      <c r="N76" s="7"/>
      <c r="O76" s="7"/>
      <c r="P76" s="7"/>
      <c r="Q76" s="7"/>
    </row>
    <row r="77" spans="1:17" ht="12.75">
      <c r="A77" s="37" t="s">
        <v>21</v>
      </c>
      <c r="B77" s="38"/>
      <c r="C77" s="38"/>
      <c r="D77" s="38"/>
      <c r="E77" s="38"/>
      <c r="F77" s="38"/>
      <c r="G77" s="38"/>
      <c r="H77" s="39"/>
      <c r="I77" s="6"/>
      <c r="J77" s="37" t="s">
        <v>21</v>
      </c>
      <c r="K77" s="38"/>
      <c r="L77" s="38"/>
      <c r="M77" s="38"/>
      <c r="N77" s="38"/>
      <c r="O77" s="38"/>
      <c r="P77" s="38"/>
      <c r="Q77" s="39"/>
    </row>
    <row r="78" spans="1:17" ht="12.75">
      <c r="A78" s="7"/>
      <c r="B78" s="7"/>
      <c r="C78" s="7"/>
      <c r="D78" s="7"/>
      <c r="E78" s="7"/>
      <c r="F78" s="7"/>
      <c r="G78" s="7"/>
      <c r="H78" s="7"/>
      <c r="I78" s="6"/>
      <c r="J78" s="7"/>
      <c r="K78" s="7"/>
      <c r="L78" s="7"/>
      <c r="M78" s="7"/>
      <c r="N78" s="7"/>
      <c r="O78" s="7"/>
      <c r="P78" s="7"/>
      <c r="Q78" s="7"/>
    </row>
    <row r="79" spans="1:17" ht="12.75">
      <c r="A79" s="7"/>
      <c r="B79" s="7"/>
      <c r="C79" s="7"/>
      <c r="D79" s="7"/>
      <c r="E79" s="7"/>
      <c r="F79" s="7"/>
      <c r="G79" s="7"/>
      <c r="H79" s="7"/>
      <c r="I79" s="6"/>
      <c r="J79" s="7"/>
      <c r="K79" s="7"/>
      <c r="L79" s="7"/>
      <c r="M79" s="7"/>
      <c r="N79" s="7"/>
      <c r="O79" s="7"/>
      <c r="P79" s="7"/>
      <c r="Q79" s="7"/>
    </row>
    <row r="80" spans="1:17" ht="12.75">
      <c r="A80" s="7"/>
      <c r="B80" s="7"/>
      <c r="C80" s="7"/>
      <c r="D80" s="7"/>
      <c r="E80" s="7"/>
      <c r="F80" s="7"/>
      <c r="G80" s="7"/>
      <c r="H80" s="7"/>
      <c r="I80" s="6"/>
      <c r="J80" s="7"/>
      <c r="K80" s="7"/>
      <c r="L80" s="7"/>
      <c r="M80" s="7"/>
      <c r="N80" s="7"/>
      <c r="O80" s="7"/>
      <c r="P80" s="7"/>
      <c r="Q80" s="7"/>
    </row>
    <row r="81" spans="1:17" ht="12.75">
      <c r="A81" s="7"/>
      <c r="B81" s="7"/>
      <c r="C81" s="7"/>
      <c r="D81" s="7"/>
      <c r="E81" s="7"/>
      <c r="F81" s="7"/>
      <c r="G81" s="7"/>
      <c r="H81" s="7"/>
      <c r="I81" s="6"/>
      <c r="J81" s="7"/>
      <c r="K81" s="7"/>
      <c r="L81" s="7"/>
      <c r="M81" s="7"/>
      <c r="N81" s="7"/>
      <c r="O81" s="7"/>
      <c r="P81" s="7"/>
      <c r="Q81" s="7"/>
    </row>
    <row r="82" spans="1:17" ht="12.75">
      <c r="A82" s="7"/>
      <c r="B82" s="7"/>
      <c r="C82" s="7"/>
      <c r="D82" s="7"/>
      <c r="E82" s="7"/>
      <c r="F82" s="7"/>
      <c r="G82" s="7"/>
      <c r="H82" s="7"/>
      <c r="I82" s="6"/>
      <c r="J82" s="7"/>
      <c r="K82" s="7"/>
      <c r="L82" s="7"/>
      <c r="M82" s="7"/>
      <c r="N82" s="7"/>
      <c r="O82" s="7"/>
      <c r="P82" s="7"/>
      <c r="Q82" s="7"/>
    </row>
    <row r="83" spans="1:17" ht="12.75">
      <c r="A83" s="34" t="s">
        <v>22</v>
      </c>
      <c r="B83" s="35"/>
      <c r="C83" s="35"/>
      <c r="D83" s="35"/>
      <c r="E83" s="35"/>
      <c r="F83" s="35"/>
      <c r="G83" s="35"/>
      <c r="H83" s="36"/>
      <c r="I83" s="6"/>
      <c r="J83" s="34" t="s">
        <v>22</v>
      </c>
      <c r="K83" s="35"/>
      <c r="L83" s="35"/>
      <c r="M83" s="35"/>
      <c r="N83" s="35"/>
      <c r="O83" s="35"/>
      <c r="P83" s="35"/>
      <c r="Q83" s="36"/>
    </row>
    <row r="84" spans="1:17" ht="12.75">
      <c r="A84" s="7"/>
      <c r="B84" s="7"/>
      <c r="C84" s="7"/>
      <c r="D84" s="7"/>
      <c r="E84" s="7"/>
      <c r="F84" s="7"/>
      <c r="G84" s="7"/>
      <c r="H84" s="7"/>
      <c r="I84" s="6"/>
      <c r="J84" s="7"/>
      <c r="K84" s="7"/>
      <c r="L84" s="7"/>
      <c r="M84" s="7"/>
      <c r="N84" s="7"/>
      <c r="O84" s="7"/>
      <c r="P84" s="7"/>
      <c r="Q84" s="7"/>
    </row>
    <row r="85" spans="1:17" ht="12.75">
      <c r="A85" s="7"/>
      <c r="B85" s="7"/>
      <c r="C85" s="7"/>
      <c r="D85" s="7"/>
      <c r="E85" s="7"/>
      <c r="F85" s="7"/>
      <c r="G85" s="7"/>
      <c r="H85" s="7"/>
      <c r="I85" s="6"/>
      <c r="J85" s="7"/>
      <c r="K85" s="7"/>
      <c r="L85" s="7"/>
      <c r="M85" s="7"/>
      <c r="N85" s="7"/>
      <c r="O85" s="7"/>
      <c r="P85" s="7"/>
      <c r="Q85" s="7"/>
    </row>
    <row r="86" spans="1:17" ht="12.75">
      <c r="A86" s="7"/>
      <c r="B86" s="7"/>
      <c r="C86" s="7"/>
      <c r="D86" s="7"/>
      <c r="E86" s="7"/>
      <c r="F86" s="7"/>
      <c r="G86" s="7"/>
      <c r="H86" s="7"/>
      <c r="I86" s="6"/>
      <c r="J86" s="7"/>
      <c r="K86" s="7"/>
      <c r="L86" s="7"/>
      <c r="M86" s="7"/>
      <c r="N86" s="7"/>
      <c r="O86" s="7"/>
      <c r="P86" s="7"/>
      <c r="Q86" s="7"/>
    </row>
    <row r="87" spans="1:17" ht="12.75">
      <c r="A87" s="7"/>
      <c r="B87" s="7"/>
      <c r="C87" s="7"/>
      <c r="D87" s="7"/>
      <c r="E87" s="7"/>
      <c r="F87" s="7"/>
      <c r="G87" s="7"/>
      <c r="H87" s="7"/>
      <c r="I87" s="6"/>
      <c r="J87" s="7"/>
      <c r="K87" s="7"/>
      <c r="L87" s="7"/>
      <c r="M87" s="7"/>
      <c r="N87" s="7"/>
      <c r="O87" s="7"/>
      <c r="P87" s="7"/>
      <c r="Q87" s="7"/>
    </row>
    <row r="88" spans="1:17" ht="12.75">
      <c r="A88" s="34" t="s">
        <v>23</v>
      </c>
      <c r="B88" s="35"/>
      <c r="C88" s="35"/>
      <c r="D88" s="35"/>
      <c r="E88" s="35"/>
      <c r="F88" s="35"/>
      <c r="G88" s="35"/>
      <c r="H88" s="36"/>
      <c r="I88" s="6"/>
      <c r="J88" s="34" t="s">
        <v>23</v>
      </c>
      <c r="K88" s="35"/>
      <c r="L88" s="35"/>
      <c r="M88" s="35"/>
      <c r="N88" s="35"/>
      <c r="O88" s="35"/>
      <c r="P88" s="35"/>
      <c r="Q88" s="36"/>
    </row>
    <row r="89" spans="1:17" ht="12.75">
      <c r="A89" s="7"/>
      <c r="B89" s="7"/>
      <c r="C89" s="7"/>
      <c r="D89" s="7"/>
      <c r="E89" s="7"/>
      <c r="F89" s="7"/>
      <c r="G89" s="7"/>
      <c r="H89" s="7"/>
      <c r="I89" s="6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6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6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6"/>
      <c r="J92" s="7"/>
      <c r="K92" s="7"/>
      <c r="L92" s="7"/>
      <c r="M92" s="7"/>
      <c r="N92" s="7"/>
      <c r="O92" s="7"/>
      <c r="P92" s="7"/>
      <c r="Q92" s="7"/>
    </row>
    <row r="93" spans="1:1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.75">
      <c r="A95" s="33" t="s">
        <v>10</v>
      </c>
      <c r="B95" s="33"/>
      <c r="C95" s="33"/>
      <c r="D95" s="33"/>
      <c r="E95" s="33"/>
      <c r="F95" s="33"/>
      <c r="G95" s="33"/>
      <c r="H95" s="33"/>
      <c r="I95" s="2"/>
      <c r="J95" s="33" t="s">
        <v>11</v>
      </c>
      <c r="K95" s="33"/>
      <c r="L95" s="33"/>
      <c r="M95" s="33"/>
      <c r="N95" s="33"/>
      <c r="O95" s="33"/>
      <c r="P95" s="33"/>
      <c r="Q95" s="33"/>
    </row>
    <row r="96" spans="1:17" ht="12.75">
      <c r="A96" s="3" t="s">
        <v>2</v>
      </c>
      <c r="B96" s="3" t="s">
        <v>3</v>
      </c>
      <c r="C96" s="4" t="s">
        <v>4</v>
      </c>
      <c r="D96" s="4" t="s">
        <v>5</v>
      </c>
      <c r="E96" s="4" t="s">
        <v>6</v>
      </c>
      <c r="F96" s="5" t="s">
        <v>7</v>
      </c>
      <c r="G96" s="4" t="s">
        <v>8</v>
      </c>
      <c r="H96" s="4" t="s">
        <v>24</v>
      </c>
      <c r="I96" s="6"/>
      <c r="J96" s="3" t="s">
        <v>2</v>
      </c>
      <c r="K96" s="3" t="s">
        <v>3</v>
      </c>
      <c r="L96" s="4" t="s">
        <v>4</v>
      </c>
      <c r="M96" s="4" t="s">
        <v>5</v>
      </c>
      <c r="N96" s="4" t="s">
        <v>6</v>
      </c>
      <c r="O96" s="5" t="s">
        <v>7</v>
      </c>
      <c r="P96" s="4" t="s">
        <v>8</v>
      </c>
      <c r="Q96" s="4" t="s">
        <v>24</v>
      </c>
    </row>
    <row r="97" spans="1:17" ht="12.75">
      <c r="A97" s="34" t="s">
        <v>20</v>
      </c>
      <c r="B97" s="35"/>
      <c r="C97" s="35"/>
      <c r="D97" s="35"/>
      <c r="E97" s="35"/>
      <c r="F97" s="35"/>
      <c r="G97" s="35"/>
      <c r="H97" s="36"/>
      <c r="I97" s="6"/>
      <c r="J97" s="34" t="s">
        <v>20</v>
      </c>
      <c r="K97" s="35"/>
      <c r="L97" s="35"/>
      <c r="M97" s="35"/>
      <c r="N97" s="35"/>
      <c r="O97" s="35"/>
      <c r="P97" s="35"/>
      <c r="Q97" s="36"/>
    </row>
    <row r="98" spans="1:17" ht="12.75">
      <c r="A98" s="7"/>
      <c r="B98" s="7"/>
      <c r="C98" s="7"/>
      <c r="D98" s="7"/>
      <c r="E98" s="7"/>
      <c r="F98" s="7"/>
      <c r="G98" s="7"/>
      <c r="H98" s="7"/>
      <c r="I98" s="6"/>
      <c r="J98" s="7"/>
      <c r="K98" s="7"/>
      <c r="L98" s="7"/>
      <c r="M98" s="7"/>
      <c r="N98" s="7"/>
      <c r="O98" s="7"/>
      <c r="P98" s="7"/>
      <c r="Q98" s="7"/>
    </row>
    <row r="99" spans="1:17" ht="12.75">
      <c r="A99" s="7"/>
      <c r="B99" s="7"/>
      <c r="C99" s="7"/>
      <c r="D99" s="7"/>
      <c r="E99" s="7"/>
      <c r="F99" s="7"/>
      <c r="G99" s="7"/>
      <c r="H99" s="7"/>
      <c r="I99" s="6"/>
      <c r="J99" s="7"/>
      <c r="K99" s="7"/>
      <c r="L99" s="7"/>
      <c r="M99" s="7"/>
      <c r="N99" s="7"/>
      <c r="O99" s="7"/>
      <c r="P99" s="7"/>
      <c r="Q99" s="7"/>
    </row>
    <row r="100" spans="1:17" ht="12.75">
      <c r="A100" s="7"/>
      <c r="B100" s="7"/>
      <c r="C100" s="7"/>
      <c r="D100" s="7"/>
      <c r="E100" s="7"/>
      <c r="F100" s="7"/>
      <c r="G100" s="7"/>
      <c r="H100" s="7"/>
      <c r="I100" s="6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7"/>
      <c r="B101" s="7"/>
      <c r="C101" s="7"/>
      <c r="D101" s="7"/>
      <c r="E101" s="7"/>
      <c r="F101" s="7"/>
      <c r="G101" s="7"/>
      <c r="H101" s="7"/>
      <c r="I101" s="6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37" t="s">
        <v>21</v>
      </c>
      <c r="B102" s="38"/>
      <c r="C102" s="38"/>
      <c r="D102" s="38"/>
      <c r="E102" s="38"/>
      <c r="F102" s="38"/>
      <c r="G102" s="38"/>
      <c r="H102" s="39"/>
      <c r="I102" s="6"/>
      <c r="J102" s="37" t="s">
        <v>21</v>
      </c>
      <c r="K102" s="38"/>
      <c r="L102" s="38"/>
      <c r="M102" s="38"/>
      <c r="N102" s="38"/>
      <c r="O102" s="38"/>
      <c r="P102" s="38"/>
      <c r="Q102" s="39"/>
    </row>
    <row r="103" spans="1:17" ht="12.75">
      <c r="A103" s="7"/>
      <c r="B103" s="7"/>
      <c r="C103" s="7"/>
      <c r="D103" s="7"/>
      <c r="E103" s="7"/>
      <c r="F103" s="7"/>
      <c r="G103" s="7"/>
      <c r="H103" s="7"/>
      <c r="I103" s="6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7"/>
      <c r="B104" s="7"/>
      <c r="C104" s="7"/>
      <c r="D104" s="7"/>
      <c r="E104" s="7"/>
      <c r="F104" s="7"/>
      <c r="G104" s="7"/>
      <c r="H104" s="7"/>
      <c r="I104" s="6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7"/>
      <c r="B105" s="7"/>
      <c r="C105" s="7"/>
      <c r="D105" s="7"/>
      <c r="E105" s="7"/>
      <c r="F105" s="7"/>
      <c r="G105" s="7"/>
      <c r="H105" s="7"/>
      <c r="I105" s="6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7"/>
      <c r="B106" s="7"/>
      <c r="C106" s="7"/>
      <c r="D106" s="7"/>
      <c r="E106" s="7"/>
      <c r="F106" s="7"/>
      <c r="G106" s="7"/>
      <c r="H106" s="7"/>
      <c r="I106" s="6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6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34" t="s">
        <v>22</v>
      </c>
      <c r="B108" s="35"/>
      <c r="C108" s="35"/>
      <c r="D108" s="35"/>
      <c r="E108" s="35"/>
      <c r="F108" s="35"/>
      <c r="G108" s="35"/>
      <c r="H108" s="36"/>
      <c r="I108" s="6"/>
      <c r="J108" s="34" t="s">
        <v>22</v>
      </c>
      <c r="K108" s="35"/>
      <c r="L108" s="35"/>
      <c r="M108" s="35"/>
      <c r="N108" s="35"/>
      <c r="O108" s="35"/>
      <c r="P108" s="35"/>
      <c r="Q108" s="36"/>
    </row>
    <row r="109" spans="1:17" ht="12.75">
      <c r="A109" s="7"/>
      <c r="B109" s="7"/>
      <c r="C109" s="7"/>
      <c r="D109" s="7"/>
      <c r="E109" s="7"/>
      <c r="F109" s="7"/>
      <c r="G109" s="7"/>
      <c r="H109" s="7"/>
      <c r="I109" s="6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7"/>
      <c r="B110" s="7"/>
      <c r="C110" s="7"/>
      <c r="D110" s="7"/>
      <c r="E110" s="7"/>
      <c r="F110" s="7"/>
      <c r="G110" s="7"/>
      <c r="H110" s="7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7"/>
      <c r="B111" s="7"/>
      <c r="C111" s="7"/>
      <c r="D111" s="7"/>
      <c r="E111" s="7"/>
      <c r="F111" s="7"/>
      <c r="G111" s="7"/>
      <c r="H111" s="7"/>
      <c r="I111" s="6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7"/>
      <c r="B112" s="7"/>
      <c r="C112" s="7"/>
      <c r="D112" s="7"/>
      <c r="E112" s="7"/>
      <c r="F112" s="7"/>
      <c r="G112" s="7"/>
      <c r="H112" s="7"/>
      <c r="I112" s="6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34" t="s">
        <v>23</v>
      </c>
      <c r="B113" s="35"/>
      <c r="C113" s="35"/>
      <c r="D113" s="35"/>
      <c r="E113" s="35"/>
      <c r="F113" s="35"/>
      <c r="G113" s="35"/>
      <c r="H113" s="36"/>
      <c r="I113" s="6"/>
      <c r="J113" s="34" t="s">
        <v>23</v>
      </c>
      <c r="K113" s="35"/>
      <c r="L113" s="35"/>
      <c r="M113" s="35"/>
      <c r="N113" s="35"/>
      <c r="O113" s="35"/>
      <c r="P113" s="35"/>
      <c r="Q113" s="36"/>
    </row>
    <row r="114" spans="1:17" ht="12.75">
      <c r="A114" s="7"/>
      <c r="B114" s="7"/>
      <c r="C114" s="7"/>
      <c r="D114" s="7"/>
      <c r="E114" s="7"/>
      <c r="F114" s="7"/>
      <c r="G114" s="7"/>
      <c r="H114" s="7"/>
      <c r="I114" s="6"/>
      <c r="J114" s="7"/>
      <c r="K114" s="7"/>
      <c r="L114" s="7"/>
      <c r="M114" s="7"/>
      <c r="N114" s="7"/>
      <c r="O114" s="7"/>
      <c r="P114" s="7"/>
      <c r="Q114" s="7"/>
    </row>
    <row r="115" spans="1:17" ht="12.75">
      <c r="A115" s="7"/>
      <c r="B115" s="7"/>
      <c r="C115" s="7"/>
      <c r="D115" s="7"/>
      <c r="E115" s="7"/>
      <c r="F115" s="7"/>
      <c r="G115" s="7"/>
      <c r="H115" s="7"/>
      <c r="I115" s="6"/>
      <c r="J115" s="7"/>
      <c r="K115" s="7"/>
      <c r="L115" s="7"/>
      <c r="M115" s="7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7"/>
      <c r="F116" s="7"/>
      <c r="G116" s="7"/>
      <c r="H116" s="7"/>
      <c r="I116" s="6"/>
      <c r="J116" s="7"/>
      <c r="K116" s="7"/>
      <c r="L116" s="7"/>
      <c r="M116" s="7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7"/>
      <c r="F117" s="7"/>
      <c r="G117" s="7"/>
      <c r="H117" s="7"/>
      <c r="I117" s="6"/>
      <c r="J117" s="7"/>
      <c r="K117" s="7"/>
      <c r="L117" s="7"/>
      <c r="M117" s="7"/>
      <c r="N117" s="7"/>
      <c r="O117" s="7"/>
      <c r="P117" s="7"/>
      <c r="Q117" s="7"/>
    </row>
    <row r="118" spans="1:1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33" t="s">
        <v>12</v>
      </c>
      <c r="B120" s="33"/>
      <c r="C120" s="33"/>
      <c r="D120" s="33"/>
      <c r="E120" s="33"/>
      <c r="F120" s="33"/>
      <c r="G120" s="33"/>
      <c r="H120" s="33"/>
      <c r="I120" s="2"/>
      <c r="J120" s="33" t="s">
        <v>13</v>
      </c>
      <c r="K120" s="33"/>
      <c r="L120" s="33"/>
      <c r="M120" s="33"/>
      <c r="N120" s="33"/>
      <c r="O120" s="33"/>
      <c r="P120" s="33"/>
      <c r="Q120" s="33"/>
    </row>
    <row r="121" spans="1:17" ht="12.75">
      <c r="A121" s="3" t="s">
        <v>2</v>
      </c>
      <c r="B121" s="3" t="s">
        <v>3</v>
      </c>
      <c r="C121" s="4" t="s">
        <v>4</v>
      </c>
      <c r="D121" s="4" t="s">
        <v>5</v>
      </c>
      <c r="E121" s="4" t="s">
        <v>6</v>
      </c>
      <c r="F121" s="5" t="s">
        <v>7</v>
      </c>
      <c r="G121" s="4" t="s">
        <v>8</v>
      </c>
      <c r="H121" s="4" t="s">
        <v>24</v>
      </c>
      <c r="I121" s="6"/>
      <c r="J121" s="3" t="s">
        <v>2</v>
      </c>
      <c r="K121" s="3" t="s">
        <v>3</v>
      </c>
      <c r="L121" s="4" t="s">
        <v>4</v>
      </c>
      <c r="M121" s="4" t="s">
        <v>5</v>
      </c>
      <c r="N121" s="4" t="s">
        <v>6</v>
      </c>
      <c r="O121" s="5" t="s">
        <v>7</v>
      </c>
      <c r="P121" s="4" t="s">
        <v>8</v>
      </c>
      <c r="Q121" s="4" t="s">
        <v>24</v>
      </c>
    </row>
    <row r="122" spans="1:17" ht="12.75">
      <c r="A122" s="34" t="s">
        <v>20</v>
      </c>
      <c r="B122" s="35"/>
      <c r="C122" s="35"/>
      <c r="D122" s="35"/>
      <c r="E122" s="35"/>
      <c r="F122" s="35"/>
      <c r="G122" s="35"/>
      <c r="H122" s="36"/>
      <c r="I122" s="6"/>
      <c r="J122" s="34" t="s">
        <v>20</v>
      </c>
      <c r="K122" s="35"/>
      <c r="L122" s="35"/>
      <c r="M122" s="35"/>
      <c r="N122" s="35"/>
      <c r="O122" s="35"/>
      <c r="P122" s="35"/>
      <c r="Q122" s="36"/>
    </row>
    <row r="123" spans="1:17" ht="12.75">
      <c r="A123" s="7"/>
      <c r="B123" s="7"/>
      <c r="C123" s="7"/>
      <c r="D123" s="7"/>
      <c r="E123" s="7"/>
      <c r="F123" s="7"/>
      <c r="G123" s="7"/>
      <c r="H123" s="7"/>
      <c r="I123" s="6"/>
      <c r="J123" s="7"/>
      <c r="K123" s="7"/>
      <c r="L123" s="7"/>
      <c r="M123" s="7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7"/>
      <c r="F124" s="7"/>
      <c r="G124" s="7"/>
      <c r="H124" s="7"/>
      <c r="I124" s="6"/>
      <c r="J124" s="7"/>
      <c r="K124" s="7"/>
      <c r="L124" s="7"/>
      <c r="M124" s="7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7"/>
      <c r="F125" s="7"/>
      <c r="G125" s="7"/>
      <c r="H125" s="7"/>
      <c r="I125" s="6"/>
      <c r="J125" s="7"/>
      <c r="K125" s="7"/>
      <c r="L125" s="7"/>
      <c r="M125" s="7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7"/>
      <c r="F126" s="7"/>
      <c r="G126" s="7"/>
      <c r="H126" s="7"/>
      <c r="I126" s="6"/>
      <c r="J126" s="7"/>
      <c r="K126" s="7"/>
      <c r="L126" s="7"/>
      <c r="M126" s="7"/>
      <c r="N126" s="7"/>
      <c r="O126" s="7"/>
      <c r="P126" s="7"/>
      <c r="Q126" s="7"/>
    </row>
    <row r="127" spans="1:17" ht="12.75">
      <c r="A127" s="37" t="s">
        <v>21</v>
      </c>
      <c r="B127" s="38"/>
      <c r="C127" s="38"/>
      <c r="D127" s="38"/>
      <c r="E127" s="38"/>
      <c r="F127" s="38"/>
      <c r="G127" s="38"/>
      <c r="H127" s="39"/>
      <c r="I127" s="6"/>
      <c r="J127" s="37" t="s">
        <v>21</v>
      </c>
      <c r="K127" s="38"/>
      <c r="L127" s="38"/>
      <c r="M127" s="38"/>
      <c r="N127" s="38"/>
      <c r="O127" s="38"/>
      <c r="P127" s="38"/>
      <c r="Q127" s="39"/>
    </row>
    <row r="128" spans="1:17" ht="12.75">
      <c r="A128" s="7"/>
      <c r="B128" s="7"/>
      <c r="C128" s="7"/>
      <c r="D128" s="7"/>
      <c r="E128" s="7"/>
      <c r="F128" s="7"/>
      <c r="G128" s="7"/>
      <c r="H128" s="7"/>
      <c r="I128" s="6"/>
      <c r="J128" s="7"/>
      <c r="K128" s="7"/>
      <c r="L128" s="7"/>
      <c r="M128" s="7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7"/>
      <c r="F129" s="7"/>
      <c r="G129" s="7"/>
      <c r="H129" s="7"/>
      <c r="I129" s="6"/>
      <c r="J129" s="7"/>
      <c r="K129" s="7"/>
      <c r="L129" s="7"/>
      <c r="M129" s="7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7"/>
      <c r="F130" s="7"/>
      <c r="G130" s="7"/>
      <c r="H130" s="7"/>
      <c r="I130" s="6"/>
      <c r="J130" s="7"/>
      <c r="K130" s="7"/>
      <c r="L130" s="7"/>
      <c r="M130" s="7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7"/>
      <c r="F131" s="7"/>
      <c r="G131" s="7"/>
      <c r="H131" s="7"/>
      <c r="I131" s="6"/>
      <c r="J131" s="7"/>
      <c r="K131" s="7"/>
      <c r="L131" s="7"/>
      <c r="M131" s="7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7"/>
      <c r="F132" s="7"/>
      <c r="G132" s="7"/>
      <c r="H132" s="7"/>
      <c r="I132" s="6"/>
      <c r="J132" s="7"/>
      <c r="K132" s="7"/>
      <c r="L132" s="7"/>
      <c r="M132" s="7"/>
      <c r="N132" s="7"/>
      <c r="O132" s="7"/>
      <c r="P132" s="7"/>
      <c r="Q132" s="7"/>
    </row>
    <row r="133" spans="1:17" ht="12.75">
      <c r="A133" s="34" t="s">
        <v>22</v>
      </c>
      <c r="B133" s="35"/>
      <c r="C133" s="35"/>
      <c r="D133" s="35"/>
      <c r="E133" s="35"/>
      <c r="F133" s="35"/>
      <c r="G133" s="35"/>
      <c r="H133" s="36"/>
      <c r="I133" s="6"/>
      <c r="J133" s="34" t="s">
        <v>22</v>
      </c>
      <c r="K133" s="35"/>
      <c r="L133" s="35"/>
      <c r="M133" s="35"/>
      <c r="N133" s="35"/>
      <c r="O133" s="35"/>
      <c r="P133" s="35"/>
      <c r="Q133" s="36"/>
    </row>
    <row r="134" spans="1:17" ht="12.75">
      <c r="A134" s="7"/>
      <c r="B134" s="7"/>
      <c r="C134" s="7"/>
      <c r="D134" s="7"/>
      <c r="E134" s="7"/>
      <c r="F134" s="7"/>
      <c r="G134" s="7"/>
      <c r="H134" s="7"/>
      <c r="I134" s="6"/>
      <c r="J134" s="7"/>
      <c r="K134" s="7"/>
      <c r="L134" s="7"/>
      <c r="M134" s="7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7"/>
      <c r="F135" s="7"/>
      <c r="G135" s="7"/>
      <c r="H135" s="7"/>
      <c r="I135" s="6"/>
      <c r="J135" s="7"/>
      <c r="K135" s="7"/>
      <c r="L135" s="7"/>
      <c r="M135" s="7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7"/>
      <c r="F136" s="7"/>
      <c r="G136" s="7"/>
      <c r="H136" s="7"/>
      <c r="I136" s="6"/>
      <c r="J136" s="7"/>
      <c r="K136" s="7"/>
      <c r="L136" s="7"/>
      <c r="M136" s="7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7"/>
      <c r="F137" s="7"/>
      <c r="G137" s="7"/>
      <c r="H137" s="7"/>
      <c r="I137" s="6"/>
      <c r="J137" s="7"/>
      <c r="K137" s="7"/>
      <c r="L137" s="7"/>
      <c r="M137" s="7"/>
      <c r="N137" s="7"/>
      <c r="O137" s="7"/>
      <c r="P137" s="7"/>
      <c r="Q137" s="7"/>
    </row>
    <row r="138" spans="1:17" ht="12.75">
      <c r="A138" s="34" t="s">
        <v>23</v>
      </c>
      <c r="B138" s="35"/>
      <c r="C138" s="35"/>
      <c r="D138" s="35"/>
      <c r="E138" s="35"/>
      <c r="F138" s="35"/>
      <c r="G138" s="35"/>
      <c r="H138" s="36"/>
      <c r="I138" s="6"/>
      <c r="J138" s="34" t="s">
        <v>23</v>
      </c>
      <c r="K138" s="35"/>
      <c r="L138" s="35"/>
      <c r="M138" s="35"/>
      <c r="N138" s="35"/>
      <c r="O138" s="35"/>
      <c r="P138" s="35"/>
      <c r="Q138" s="36"/>
    </row>
    <row r="139" spans="1:17" ht="12.75">
      <c r="A139" s="7"/>
      <c r="B139" s="7"/>
      <c r="C139" s="7"/>
      <c r="D139" s="7"/>
      <c r="E139" s="7"/>
      <c r="F139" s="7"/>
      <c r="G139" s="7"/>
      <c r="H139" s="7"/>
      <c r="I139" s="6"/>
      <c r="J139" s="7"/>
      <c r="K139" s="7"/>
      <c r="L139" s="7"/>
      <c r="M139" s="7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7"/>
      <c r="F140" s="7"/>
      <c r="G140" s="7"/>
      <c r="H140" s="7"/>
      <c r="I140" s="6"/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7"/>
      <c r="F141" s="7"/>
      <c r="G141" s="7"/>
      <c r="H141" s="7"/>
      <c r="I141" s="6"/>
      <c r="J141" s="7"/>
      <c r="K141" s="7"/>
      <c r="L141" s="7"/>
      <c r="M141" s="7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7"/>
      <c r="F142" s="7"/>
      <c r="G142" s="7"/>
      <c r="H142" s="7"/>
      <c r="I142" s="6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2.75">
      <c r="A145" s="33" t="s">
        <v>14</v>
      </c>
      <c r="B145" s="33"/>
      <c r="C145" s="33"/>
      <c r="D145" s="33"/>
      <c r="E145" s="33"/>
      <c r="F145" s="33"/>
      <c r="G145" s="33"/>
      <c r="H145" s="33"/>
      <c r="I145" s="2"/>
      <c r="J145" s="33" t="s">
        <v>15</v>
      </c>
      <c r="K145" s="33"/>
      <c r="L145" s="33"/>
      <c r="M145" s="33"/>
      <c r="N145" s="33"/>
      <c r="O145" s="33"/>
      <c r="P145" s="33"/>
      <c r="Q145" s="33"/>
    </row>
    <row r="146" spans="1:17" ht="12.75">
      <c r="A146" s="3" t="s">
        <v>2</v>
      </c>
      <c r="B146" s="3" t="s">
        <v>3</v>
      </c>
      <c r="C146" s="4" t="s">
        <v>4</v>
      </c>
      <c r="D146" s="4" t="s">
        <v>5</v>
      </c>
      <c r="E146" s="4" t="s">
        <v>6</v>
      </c>
      <c r="F146" s="5" t="s">
        <v>7</v>
      </c>
      <c r="G146" s="4" t="s">
        <v>8</v>
      </c>
      <c r="H146" s="4" t="s">
        <v>24</v>
      </c>
      <c r="I146" s="6"/>
      <c r="J146" s="3" t="s">
        <v>2</v>
      </c>
      <c r="K146" s="3" t="s">
        <v>3</v>
      </c>
      <c r="L146" s="4" t="s">
        <v>4</v>
      </c>
      <c r="M146" s="4" t="s">
        <v>5</v>
      </c>
      <c r="N146" s="4" t="s">
        <v>6</v>
      </c>
      <c r="O146" s="5" t="s">
        <v>7</v>
      </c>
      <c r="P146" s="4" t="s">
        <v>8</v>
      </c>
      <c r="Q146" s="4" t="s">
        <v>24</v>
      </c>
    </row>
    <row r="147" spans="1:17" ht="12.75">
      <c r="A147" s="34" t="s">
        <v>20</v>
      </c>
      <c r="B147" s="35"/>
      <c r="C147" s="35"/>
      <c r="D147" s="35"/>
      <c r="E147" s="35"/>
      <c r="F147" s="35"/>
      <c r="G147" s="35"/>
      <c r="H147" s="36"/>
      <c r="I147" s="6"/>
      <c r="J147" s="34" t="s">
        <v>20</v>
      </c>
      <c r="K147" s="35"/>
      <c r="L147" s="35"/>
      <c r="M147" s="35"/>
      <c r="N147" s="35"/>
      <c r="O147" s="35"/>
      <c r="P147" s="35"/>
      <c r="Q147" s="36"/>
    </row>
    <row r="148" spans="1:17" ht="12.75">
      <c r="A148" s="7"/>
      <c r="B148" s="7"/>
      <c r="C148" s="7"/>
      <c r="D148" s="7"/>
      <c r="E148" s="7"/>
      <c r="F148" s="7"/>
      <c r="G148" s="7"/>
      <c r="H148" s="7"/>
      <c r="I148" s="6"/>
      <c r="J148" s="7"/>
      <c r="K148" s="7"/>
      <c r="L148" s="7"/>
      <c r="M148" s="7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7"/>
      <c r="F149" s="7"/>
      <c r="G149" s="7"/>
      <c r="H149" s="7"/>
      <c r="I149" s="6"/>
      <c r="J149" s="7"/>
      <c r="K149" s="7"/>
      <c r="L149" s="7"/>
      <c r="M149" s="7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7"/>
      <c r="F150" s="7"/>
      <c r="G150" s="7"/>
      <c r="H150" s="7"/>
      <c r="I150" s="6"/>
      <c r="J150" s="7"/>
      <c r="K150" s="7"/>
      <c r="L150" s="7"/>
      <c r="M150" s="7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7"/>
      <c r="F151" s="7"/>
      <c r="G151" s="7"/>
      <c r="H151" s="7"/>
      <c r="I151" s="6"/>
      <c r="J151" s="7"/>
      <c r="K151" s="7"/>
      <c r="L151" s="7"/>
      <c r="M151" s="7"/>
      <c r="N151" s="7"/>
      <c r="O151" s="7"/>
      <c r="P151" s="7"/>
      <c r="Q151" s="7"/>
    </row>
    <row r="152" spans="1:17" ht="12.75">
      <c r="A152" s="37" t="s">
        <v>21</v>
      </c>
      <c r="B152" s="38"/>
      <c r="C152" s="38"/>
      <c r="D152" s="38"/>
      <c r="E152" s="38"/>
      <c r="F152" s="38"/>
      <c r="G152" s="38"/>
      <c r="H152" s="39"/>
      <c r="I152" s="6"/>
      <c r="J152" s="37" t="s">
        <v>21</v>
      </c>
      <c r="K152" s="38"/>
      <c r="L152" s="38"/>
      <c r="M152" s="38"/>
      <c r="N152" s="38"/>
      <c r="O152" s="38"/>
      <c r="P152" s="38"/>
      <c r="Q152" s="39"/>
    </row>
    <row r="153" spans="1:17" ht="12.75">
      <c r="A153" s="7"/>
      <c r="B153" s="7"/>
      <c r="C153" s="7"/>
      <c r="D153" s="7"/>
      <c r="E153" s="7"/>
      <c r="F153" s="7"/>
      <c r="G153" s="7"/>
      <c r="H153" s="7"/>
      <c r="I153" s="6"/>
      <c r="J153" s="7" t="s">
        <v>111</v>
      </c>
      <c r="K153" s="7" t="s">
        <v>112</v>
      </c>
      <c r="L153" s="7">
        <v>3</v>
      </c>
      <c r="M153" s="7">
        <v>0</v>
      </c>
      <c r="N153" s="7">
        <v>3</v>
      </c>
      <c r="O153" s="7">
        <v>7</v>
      </c>
      <c r="P153" s="7" t="s">
        <v>38</v>
      </c>
      <c r="Q153" s="7"/>
    </row>
    <row r="154" spans="1:17" ht="12.75">
      <c r="A154" s="7"/>
      <c r="B154" s="7"/>
      <c r="C154" s="7"/>
      <c r="D154" s="7"/>
      <c r="E154" s="7"/>
      <c r="F154" s="7"/>
      <c r="G154" s="7"/>
      <c r="H154" s="7"/>
      <c r="I154" s="6"/>
      <c r="J154" s="7" t="s">
        <v>113</v>
      </c>
      <c r="K154" s="7" t="s">
        <v>114</v>
      </c>
      <c r="L154" s="7">
        <v>3</v>
      </c>
      <c r="M154" s="7">
        <v>0</v>
      </c>
      <c r="N154" s="7">
        <v>3</v>
      </c>
      <c r="O154" s="7">
        <v>7</v>
      </c>
      <c r="P154" s="7" t="s">
        <v>38</v>
      </c>
      <c r="Q154" s="7"/>
    </row>
    <row r="155" spans="1:17" ht="12.75">
      <c r="A155" s="7"/>
      <c r="B155" s="7"/>
      <c r="C155" s="7"/>
      <c r="D155" s="7"/>
      <c r="E155" s="7"/>
      <c r="F155" s="7"/>
      <c r="G155" s="7"/>
      <c r="H155" s="7"/>
      <c r="I155" s="6"/>
      <c r="J155" s="7" t="s">
        <v>129</v>
      </c>
      <c r="K155" s="7" t="s">
        <v>130</v>
      </c>
      <c r="L155" s="7">
        <v>3</v>
      </c>
      <c r="M155" s="7">
        <v>0</v>
      </c>
      <c r="N155" s="7">
        <v>3</v>
      </c>
      <c r="O155" s="7">
        <v>7</v>
      </c>
      <c r="P155" s="7" t="s">
        <v>38</v>
      </c>
      <c r="Q155" s="7"/>
    </row>
    <row r="156" spans="1:17" ht="12.75">
      <c r="A156" s="7"/>
      <c r="B156" s="7"/>
      <c r="C156" s="7"/>
      <c r="D156" s="7"/>
      <c r="E156" s="7"/>
      <c r="F156" s="7"/>
      <c r="G156" s="7"/>
      <c r="H156" s="7"/>
      <c r="I156" s="6"/>
      <c r="J156" s="7" t="s">
        <v>115</v>
      </c>
      <c r="K156" s="7" t="s">
        <v>116</v>
      </c>
      <c r="L156" s="7">
        <v>3</v>
      </c>
      <c r="M156" s="7">
        <v>0</v>
      </c>
      <c r="N156" s="7">
        <v>3</v>
      </c>
      <c r="O156" s="7">
        <v>7</v>
      </c>
      <c r="P156" s="7" t="s">
        <v>38</v>
      </c>
      <c r="Q156" s="7"/>
    </row>
    <row r="157" spans="1:17" ht="12.75">
      <c r="A157" s="7"/>
      <c r="B157" s="7"/>
      <c r="C157" s="7"/>
      <c r="D157" s="7"/>
      <c r="E157" s="7"/>
      <c r="F157" s="7"/>
      <c r="G157" s="7"/>
      <c r="H157" s="7"/>
      <c r="I157" s="6"/>
      <c r="J157" s="7" t="s">
        <v>131</v>
      </c>
      <c r="K157" s="7" t="s">
        <v>132</v>
      </c>
      <c r="L157" s="7">
        <v>3</v>
      </c>
      <c r="M157" s="7">
        <v>0</v>
      </c>
      <c r="N157" s="7">
        <v>3</v>
      </c>
      <c r="O157" s="7">
        <v>7</v>
      </c>
      <c r="P157" s="7" t="s">
        <v>38</v>
      </c>
      <c r="Q157" s="7"/>
    </row>
    <row r="158" spans="1:17" ht="12.75">
      <c r="A158" s="7"/>
      <c r="B158" s="7"/>
      <c r="C158" s="7"/>
      <c r="D158" s="7"/>
      <c r="E158" s="7"/>
      <c r="F158" s="7"/>
      <c r="G158" s="7"/>
      <c r="H158" s="7"/>
      <c r="I158" s="6"/>
      <c r="J158" s="7" t="s">
        <v>117</v>
      </c>
      <c r="K158" s="7" t="s">
        <v>118</v>
      </c>
      <c r="L158" s="7">
        <v>3</v>
      </c>
      <c r="M158" s="7">
        <v>0</v>
      </c>
      <c r="N158" s="7">
        <v>3</v>
      </c>
      <c r="O158" s="7">
        <v>7</v>
      </c>
      <c r="P158" s="7" t="s">
        <v>38</v>
      </c>
      <c r="Q158" s="7"/>
    </row>
    <row r="159" spans="1:17" ht="12.75">
      <c r="A159" s="7"/>
      <c r="B159" s="7"/>
      <c r="C159" s="7"/>
      <c r="D159" s="7"/>
      <c r="E159" s="7"/>
      <c r="F159" s="7"/>
      <c r="G159" s="7"/>
      <c r="H159" s="7"/>
      <c r="I159" s="6"/>
      <c r="J159" s="7" t="s">
        <v>119</v>
      </c>
      <c r="K159" s="7" t="s">
        <v>120</v>
      </c>
      <c r="L159" s="7">
        <v>3</v>
      </c>
      <c r="M159" s="7">
        <v>0</v>
      </c>
      <c r="N159" s="7">
        <v>3</v>
      </c>
      <c r="O159" s="7">
        <v>7</v>
      </c>
      <c r="P159" s="7" t="s">
        <v>38</v>
      </c>
      <c r="Q159" s="7"/>
    </row>
    <row r="160" spans="1:17" ht="12.75">
      <c r="A160" s="34" t="s">
        <v>22</v>
      </c>
      <c r="B160" s="35"/>
      <c r="C160" s="35"/>
      <c r="D160" s="35"/>
      <c r="E160" s="35"/>
      <c r="F160" s="35"/>
      <c r="G160" s="35"/>
      <c r="H160" s="36"/>
      <c r="I160" s="6"/>
      <c r="J160" s="7" t="s">
        <v>121</v>
      </c>
      <c r="K160" s="7" t="s">
        <v>122</v>
      </c>
      <c r="L160" s="7">
        <v>3</v>
      </c>
      <c r="M160" s="7">
        <v>0</v>
      </c>
      <c r="N160" s="7">
        <v>3</v>
      </c>
      <c r="O160" s="7">
        <v>7</v>
      </c>
      <c r="P160" s="7" t="s">
        <v>38</v>
      </c>
      <c r="Q160" s="7"/>
    </row>
    <row r="161" spans="1:17" ht="15">
      <c r="A161" s="27" t="s">
        <v>99</v>
      </c>
      <c r="B161" s="27" t="s">
        <v>100</v>
      </c>
      <c r="C161" s="27">
        <v>3</v>
      </c>
      <c r="D161" s="27">
        <v>0</v>
      </c>
      <c r="E161" s="27">
        <v>3</v>
      </c>
      <c r="F161" s="27">
        <v>5</v>
      </c>
      <c r="G161" s="7" t="s">
        <v>38</v>
      </c>
      <c r="H161" s="27"/>
      <c r="I161" s="6"/>
      <c r="J161" s="7" t="s">
        <v>123</v>
      </c>
      <c r="K161" s="7" t="s">
        <v>124</v>
      </c>
      <c r="L161" s="7">
        <v>3</v>
      </c>
      <c r="M161" s="7">
        <v>0</v>
      </c>
      <c r="N161" s="7">
        <v>3</v>
      </c>
      <c r="O161" s="7">
        <v>7</v>
      </c>
      <c r="P161" s="7" t="s">
        <v>38</v>
      </c>
      <c r="Q161" s="7"/>
    </row>
    <row r="162" spans="1:17" ht="15">
      <c r="A162" s="27" t="s">
        <v>101</v>
      </c>
      <c r="B162" s="27" t="s">
        <v>102</v>
      </c>
      <c r="C162" s="27">
        <v>3</v>
      </c>
      <c r="D162" s="27">
        <v>0</v>
      </c>
      <c r="E162" s="27">
        <v>3</v>
      </c>
      <c r="F162" s="27">
        <v>5</v>
      </c>
      <c r="G162" s="7" t="s">
        <v>38</v>
      </c>
      <c r="H162" s="27"/>
      <c r="I162" s="6"/>
      <c r="J162" s="7" t="s">
        <v>125</v>
      </c>
      <c r="K162" s="7" t="s">
        <v>126</v>
      </c>
      <c r="L162" s="7">
        <v>3</v>
      </c>
      <c r="M162" s="7">
        <v>0</v>
      </c>
      <c r="N162" s="7">
        <v>3</v>
      </c>
      <c r="O162" s="7">
        <v>7</v>
      </c>
      <c r="P162" s="7" t="s">
        <v>38</v>
      </c>
      <c r="Q162" s="7"/>
    </row>
    <row r="163" spans="1:17" ht="30">
      <c r="A163" s="27" t="s">
        <v>103</v>
      </c>
      <c r="B163" s="28" t="s">
        <v>104</v>
      </c>
      <c r="C163" s="27">
        <v>3</v>
      </c>
      <c r="D163" s="27">
        <v>0</v>
      </c>
      <c r="E163" s="27">
        <v>3</v>
      </c>
      <c r="F163" s="27">
        <v>5</v>
      </c>
      <c r="G163" s="7" t="s">
        <v>38</v>
      </c>
      <c r="H163" s="27"/>
      <c r="I163" s="6"/>
      <c r="J163" s="7"/>
      <c r="K163" s="7"/>
      <c r="L163" s="7"/>
      <c r="M163" s="7"/>
      <c r="N163" s="7"/>
      <c r="O163" s="7"/>
      <c r="P163" s="7"/>
      <c r="Q163" s="7"/>
    </row>
    <row r="164" spans="1:17" ht="15">
      <c r="A164" s="27" t="s">
        <v>105</v>
      </c>
      <c r="B164" s="27" t="s">
        <v>106</v>
      </c>
      <c r="C164" s="27">
        <v>3</v>
      </c>
      <c r="D164" s="27">
        <v>0</v>
      </c>
      <c r="E164" s="27">
        <v>3</v>
      </c>
      <c r="F164" s="27">
        <v>5</v>
      </c>
      <c r="G164" s="7" t="s">
        <v>38</v>
      </c>
      <c r="H164" s="27"/>
      <c r="I164" s="6"/>
      <c r="J164" s="34" t="s">
        <v>22</v>
      </c>
      <c r="K164" s="35"/>
      <c r="L164" s="35"/>
      <c r="M164" s="35"/>
      <c r="N164" s="35"/>
      <c r="O164" s="35"/>
      <c r="P164" s="35"/>
      <c r="Q164" s="36"/>
    </row>
    <row r="165" spans="1:17" ht="15">
      <c r="A165" s="27" t="s">
        <v>107</v>
      </c>
      <c r="B165" s="29" t="s">
        <v>108</v>
      </c>
      <c r="C165" s="29">
        <v>3</v>
      </c>
      <c r="D165" s="29">
        <v>0</v>
      </c>
      <c r="E165" s="29">
        <v>3</v>
      </c>
      <c r="F165" s="29">
        <v>5</v>
      </c>
      <c r="G165" s="7" t="s">
        <v>38</v>
      </c>
      <c r="H165" s="29"/>
      <c r="I165" s="6"/>
      <c r="J165" s="7"/>
      <c r="K165" s="7"/>
      <c r="L165" s="7"/>
      <c r="M165" s="7"/>
      <c r="N165" s="7"/>
      <c r="O165" s="7"/>
      <c r="P165" s="7"/>
      <c r="Q165" s="7"/>
    </row>
    <row r="166" spans="1:17" ht="15">
      <c r="A166" s="27" t="s">
        <v>109</v>
      </c>
      <c r="B166" s="29" t="s">
        <v>110</v>
      </c>
      <c r="C166" s="29">
        <v>3</v>
      </c>
      <c r="D166" s="29">
        <v>0</v>
      </c>
      <c r="E166" s="29">
        <v>3</v>
      </c>
      <c r="F166" s="29">
        <v>5</v>
      </c>
      <c r="G166" s="7" t="s">
        <v>38</v>
      </c>
      <c r="H166" s="29"/>
      <c r="I166" s="6"/>
      <c r="J166" s="7"/>
      <c r="K166" s="7"/>
      <c r="L166" s="7"/>
      <c r="M166" s="7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7"/>
      <c r="F167" s="7"/>
      <c r="G167" s="7"/>
      <c r="H167" s="7"/>
      <c r="I167" s="6"/>
      <c r="J167" s="34" t="s">
        <v>23</v>
      </c>
      <c r="K167" s="35"/>
      <c r="L167" s="35"/>
      <c r="M167" s="35"/>
      <c r="N167" s="35"/>
      <c r="O167" s="35"/>
      <c r="P167" s="35"/>
      <c r="Q167" s="36"/>
    </row>
    <row r="168" spans="1:17" ht="12.75">
      <c r="A168" s="7"/>
      <c r="B168" s="7"/>
      <c r="C168" s="7"/>
      <c r="D168" s="7"/>
      <c r="E168" s="7"/>
      <c r="F168" s="7"/>
      <c r="G168" s="7"/>
      <c r="H168" s="7"/>
      <c r="I168" s="6"/>
      <c r="J168" s="7"/>
      <c r="K168" s="7"/>
      <c r="L168" s="7"/>
      <c r="M168" s="7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7"/>
      <c r="F169" s="7"/>
      <c r="G169" s="7"/>
      <c r="H169" s="7"/>
      <c r="I169" s="6"/>
      <c r="J169" s="7"/>
      <c r="K169" s="7"/>
      <c r="L169" s="7"/>
      <c r="M169" s="7"/>
      <c r="N169" s="7"/>
      <c r="O169" s="7"/>
      <c r="P169" s="7"/>
      <c r="Q169" s="7"/>
    </row>
  </sheetData>
  <sheetProtection/>
  <mergeCells count="60">
    <mergeCell ref="J167:Q167"/>
    <mergeCell ref="J164:Q164"/>
    <mergeCell ref="A152:H152"/>
    <mergeCell ref="J152:Q152"/>
    <mergeCell ref="A160:H160"/>
    <mergeCell ref="A138:H138"/>
    <mergeCell ref="J138:Q138"/>
    <mergeCell ref="A145:H145"/>
    <mergeCell ref="J145:Q145"/>
    <mergeCell ref="A147:H147"/>
    <mergeCell ref="J147:Q147"/>
    <mergeCell ref="A122:H122"/>
    <mergeCell ref="J122:Q122"/>
    <mergeCell ref="A127:H127"/>
    <mergeCell ref="J127:Q127"/>
    <mergeCell ref="A133:H133"/>
    <mergeCell ref="J133:Q133"/>
    <mergeCell ref="A108:H108"/>
    <mergeCell ref="J108:Q108"/>
    <mergeCell ref="A113:H113"/>
    <mergeCell ref="J113:Q113"/>
    <mergeCell ref="A120:H120"/>
    <mergeCell ref="J120:Q120"/>
    <mergeCell ref="A69:Q69"/>
    <mergeCell ref="A70:H70"/>
    <mergeCell ref="J70:Q70"/>
    <mergeCell ref="A72:H72"/>
    <mergeCell ref="J72:Q72"/>
    <mergeCell ref="C62:E62"/>
    <mergeCell ref="C63:E63"/>
    <mergeCell ref="A65:Q65"/>
    <mergeCell ref="A1:Q3"/>
    <mergeCell ref="A48:H48"/>
    <mergeCell ref="J48:Q48"/>
    <mergeCell ref="B60:D60"/>
    <mergeCell ref="K60:M60"/>
    <mergeCell ref="A33:H33"/>
    <mergeCell ref="J33:Q33"/>
    <mergeCell ref="A4:H4"/>
    <mergeCell ref="J4:Q4"/>
    <mergeCell ref="B15:D15"/>
    <mergeCell ref="K15:M15"/>
    <mergeCell ref="B44:D44"/>
    <mergeCell ref="K44:M44"/>
    <mergeCell ref="A18:H18"/>
    <mergeCell ref="J18:Q18"/>
    <mergeCell ref="B29:D29"/>
    <mergeCell ref="K29:M29"/>
    <mergeCell ref="A77:H77"/>
    <mergeCell ref="J77:Q77"/>
    <mergeCell ref="A83:H83"/>
    <mergeCell ref="J83:Q83"/>
    <mergeCell ref="A88:H88"/>
    <mergeCell ref="J88:Q88"/>
    <mergeCell ref="A95:H95"/>
    <mergeCell ref="J95:Q95"/>
    <mergeCell ref="A97:H97"/>
    <mergeCell ref="J97:Q97"/>
    <mergeCell ref="A102:H102"/>
    <mergeCell ref="J102:Q102"/>
  </mergeCells>
  <printOptions horizontalCentered="1"/>
  <pageMargins left="0.5905511811023623" right="0.5511811023622047" top="0.5118110236220472" bottom="0.984251968503937" header="0.5118110236220472" footer="0.5118110236220472"/>
  <pageSetup horizontalDpi="600" verticalDpi="600" orientation="portrait" paperSize="9" scale="47" r:id="rId1"/>
  <headerFooter alignWithMargins="0">
    <oddHeader>&amp;C&amp;"Times New Roman,Kalın"&amp;14    
UNDERGRADUATE CURRICULUM</oddHeader>
    <oddFooter>&amp;R&amp;"Times New Roman,İtalik"&amp;11FR.OGR.200(E)/ Rev.01</oddFooter>
  </headerFooter>
  <rowBreaks count="1" manualBreakCount="1">
    <brk id="6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2022-10-31T11:45:34Z</cp:lastPrinted>
  <dcterms:created xsi:type="dcterms:W3CDTF">1999-05-26T11:21:22Z</dcterms:created>
  <dcterms:modified xsi:type="dcterms:W3CDTF">2022-11-29T09:39:59Z</dcterms:modified>
  <cp:category/>
  <cp:version/>
  <cp:contentType/>
  <cp:contentStatus/>
</cp:coreProperties>
</file>