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nu.celebi\Desktop\KAYIT 2022-2023\"/>
    </mc:Choice>
  </mc:AlternateContent>
  <bookViews>
    <workbookView xWindow="0" yWindow="0" windowWidth="23040" windowHeight="9204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H5" i="1" s="1"/>
  <c r="D7" i="1"/>
  <c r="E7" i="1" s="1"/>
  <c r="F7" i="1" s="1"/>
  <c r="D9" i="1"/>
  <c r="E9" i="1" s="1"/>
  <c r="F9" i="1" s="1"/>
  <c r="G9" i="1" s="1"/>
  <c r="H9" i="1" s="1"/>
  <c r="D10" i="1"/>
  <c r="E10" i="1" s="1"/>
  <c r="F10" i="1" s="1"/>
  <c r="G10" i="1" s="1"/>
  <c r="H10" i="1" s="1"/>
  <c r="D11" i="1"/>
  <c r="E11" i="1" s="1"/>
  <c r="F11" i="1" s="1"/>
  <c r="D13" i="1"/>
  <c r="E13" i="1" s="1"/>
  <c r="F13" i="1" s="1"/>
  <c r="G13" i="1" s="1"/>
  <c r="H13" i="1" s="1"/>
  <c r="D15" i="1"/>
  <c r="E15" i="1" s="1"/>
  <c r="F15" i="1" s="1"/>
  <c r="D17" i="1"/>
  <c r="E17" i="1" s="1"/>
  <c r="F17" i="1" s="1"/>
  <c r="G17" i="1" s="1"/>
  <c r="H17" i="1" s="1"/>
  <c r="D18" i="1"/>
  <c r="E18" i="1" s="1"/>
  <c r="F18" i="1" s="1"/>
  <c r="G18" i="1" s="1"/>
  <c r="H18" i="1" s="1"/>
  <c r="D19" i="1"/>
  <c r="E19" i="1" s="1"/>
  <c r="F19" i="1" s="1"/>
  <c r="D21" i="1"/>
  <c r="E21" i="1" s="1"/>
  <c r="F21" i="1" s="1"/>
  <c r="G21" i="1" s="1"/>
  <c r="H21" i="1" s="1"/>
  <c r="D23" i="1"/>
  <c r="E23" i="1" s="1"/>
  <c r="F23" i="1" s="1"/>
  <c r="D24" i="1"/>
  <c r="E24" i="1" s="1"/>
  <c r="F24" i="1" s="1"/>
  <c r="D26" i="1"/>
  <c r="E26" i="1" s="1"/>
  <c r="F26" i="1" s="1"/>
  <c r="G26" i="1" s="1"/>
  <c r="H26" i="1" s="1"/>
  <c r="D27" i="1"/>
  <c r="E27" i="1" s="1"/>
  <c r="F27" i="1" s="1"/>
  <c r="D4" i="1"/>
  <c r="E4" i="1" s="1"/>
  <c r="F4" i="1" s="1"/>
  <c r="G27" i="1" l="1"/>
  <c r="H27" i="1"/>
  <c r="G15" i="1"/>
  <c r="H15" i="1" s="1"/>
  <c r="G23" i="1"/>
  <c r="H23" i="1" s="1"/>
  <c r="G19" i="1"/>
  <c r="H19" i="1"/>
  <c r="G4" i="1"/>
  <c r="H4" i="1" s="1"/>
  <c r="G7" i="1"/>
  <c r="H7" i="1" s="1"/>
  <c r="H24" i="1"/>
  <c r="G24" i="1"/>
  <c r="G11" i="1"/>
  <c r="H11" i="1" s="1"/>
</calcChain>
</file>

<file path=xl/sharedStrings.xml><?xml version="1.0" encoding="utf-8"?>
<sst xmlns="http://schemas.openxmlformats.org/spreadsheetml/2006/main" count="35" uniqueCount="35">
  <si>
    <t>Diş Hekimliği Fakültesi</t>
  </si>
  <si>
    <t>Diş Hekimliği</t>
  </si>
  <si>
    <t>Diş Hekimliği ( İngilizce )</t>
  </si>
  <si>
    <t>Hukuk Fakültesi</t>
  </si>
  <si>
    <t>Hukuk</t>
  </si>
  <si>
    <t>İnsan ve Toplum Bilimleri Fakültesi</t>
  </si>
  <si>
    <t>İngilizce Mütercim ve Tercümanlık</t>
  </si>
  <si>
    <t>Psikoloji</t>
  </si>
  <si>
    <t>Rusça Mütercim ve Tercümanlık</t>
  </si>
  <si>
    <t>İşletme ve Yönetim Bilimleri Fakültesi</t>
  </si>
  <si>
    <t>İşletme</t>
  </si>
  <si>
    <t>Meslek Yüksekokulu</t>
  </si>
  <si>
    <t>Uçak Teknolojisi</t>
  </si>
  <si>
    <t>Mühendislik ve Doğa Bilimleri Fakültesi</t>
  </si>
  <si>
    <t>Elektrik-Elektronik Mühendisliği (İngilizce)</t>
  </si>
  <si>
    <t>İnşaat Mühendisliği</t>
  </si>
  <si>
    <t>Yazılım Mühendisliği (İngilizce)</t>
  </si>
  <si>
    <t>Sanat, Tasarım ve Mimarlık Fakültesi</t>
  </si>
  <si>
    <t>Mimarlık</t>
  </si>
  <si>
    <t>Tıp Fakültesi</t>
  </si>
  <si>
    <t>Tıp</t>
  </si>
  <si>
    <t>Tıp (İngilizce)</t>
  </si>
  <si>
    <t>Uygulamalı Bilimler Fakültesi</t>
  </si>
  <si>
    <t>Bilişim Sistemleri ve Teknolojileri</t>
  </si>
  <si>
    <t>Pilotaj (İngilizce)</t>
  </si>
  <si>
    <t>Bölümler</t>
  </si>
  <si>
    <t>2022-2023 yıllık ücret KDV hariç</t>
  </si>
  <si>
    <t>Yatay Geçiş İndirim oranı</t>
  </si>
  <si>
    <t>İndirim sonrası yıllık ücret KDV hariç</t>
  </si>
  <si>
    <t>KDV Dahil peşin Ödeme</t>
  </si>
  <si>
    <t>KDV dahil taksitli fiyat</t>
  </si>
  <si>
    <t>%25 peşin geri kalanı 6 taksit</t>
  </si>
  <si>
    <t>Peşinat</t>
  </si>
  <si>
    <t>Taksit tutarı</t>
  </si>
  <si>
    <t>Pilotaj bölümünde uçuş ücreti 57.000 Euro + KDv dir. Bu ücret 1. sınıftan itibaren 4 eşit taksitte tahsil edilir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</si>
</sst>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₺&quot;#,##0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1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164" fontId="5" fillId="0" borderId="1" xfId="0" applyNumberFormat="1" applyFont="1" applyFill="1" applyBorder="1" applyAlignment="1">
      <alignment horizontal="center" vertical="distributed"/>
    </xf>
    <xf numFmtId="164" fontId="0" fillId="0" borderId="1" xfId="0" applyNumberForma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distributed"/>
    </xf>
    <xf numFmtId="0" fontId="4" fillId="0" borderId="3" xfId="0" applyFont="1" applyBorder="1" applyAlignment="1">
      <alignment vertical="center"/>
    </xf>
    <xf numFmtId="9" fontId="0" fillId="0" borderId="1" xfId="1" applyFont="1" applyFill="1" applyBorder="1"/>
    <xf numFmtId="164" fontId="0" fillId="0" borderId="1" xfId="0" applyNumberFormat="1" applyFill="1" applyBorder="1"/>
    <xf numFmtId="0" fontId="6" fillId="0" borderId="0" xfId="0" applyFont="1"/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3" borderId="4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3" fillId="3" borderId="3" xfId="0" applyFont="1" applyFill="1" applyBorder="1" applyAlignment="1">
      <alignment vertical="center"/>
    </xf>
    <xf numFmtId="0" fontId="0" fillId="3" borderId="1" xfId="0" applyFill="1" applyBorder="1"/>
    <xf numFmtId="9" fontId="0" fillId="3" borderId="1" xfId="1" applyFont="1" applyFill="1" applyBorder="1"/>
    <xf numFmtId="164" fontId="0" fillId="3" borderId="1" xfId="0" applyNumberFormat="1" applyFill="1" applyBorder="1"/>
    <xf numFmtId="0" fontId="2" fillId="4" borderId="1" xfId="0" applyFont="1" applyFill="1" applyBorder="1" applyAlignment="1">
      <alignment horizontal="center" wrapText="1"/>
    </xf>
    <xf numFmtId="164" fontId="2" fillId="4" borderId="1" xfId="0" applyNumberFormat="1" applyFont="1" applyFill="1" applyBorder="1"/>
    <xf numFmtId="164" fontId="2" fillId="2" borderId="2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5" xfId="0" applyFont="1" applyFill="1" applyBorder="1" applyAlignment="1">
      <alignment vertic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10" workbookViewId="0">
      <selection activeCell="A32" sqref="A32"/>
    </sheetView>
  </sheetViews>
  <sheetFormatPr defaultRowHeight="14.4" x14ac:dyDescent="0.3"/>
  <cols>
    <col min="1" max="1" width="45.33203125" customWidth="1"/>
    <col min="2" max="2" width="21.77734375" customWidth="1"/>
    <col min="3" max="3" width="10.109375" customWidth="1"/>
    <col min="4" max="4" width="15.88671875" customWidth="1"/>
    <col min="5" max="5" width="13.5546875" customWidth="1"/>
    <col min="6" max="6" width="13.109375" customWidth="1"/>
    <col min="7" max="8" width="11" customWidth="1"/>
  </cols>
  <sheetData>
    <row r="1" spans="1:8" ht="26.4" customHeight="1" x14ac:dyDescent="0.3">
      <c r="A1" s="8" t="s">
        <v>25</v>
      </c>
      <c r="B1" s="23" t="s">
        <v>26</v>
      </c>
      <c r="C1" s="23" t="s">
        <v>27</v>
      </c>
      <c r="D1" s="23" t="s">
        <v>28</v>
      </c>
      <c r="E1" s="22" t="s">
        <v>29</v>
      </c>
      <c r="F1" s="21" t="s">
        <v>30</v>
      </c>
      <c r="G1" s="21"/>
      <c r="H1" s="21"/>
    </row>
    <row r="2" spans="1:8" ht="29.4" thickBot="1" x14ac:dyDescent="0.35">
      <c r="A2" s="8"/>
      <c r="B2" s="23"/>
      <c r="C2" s="23"/>
      <c r="D2" s="23"/>
      <c r="E2" s="22"/>
      <c r="F2" s="10" t="s">
        <v>31</v>
      </c>
      <c r="G2" s="3" t="s">
        <v>32</v>
      </c>
      <c r="H2" s="3" t="s">
        <v>33</v>
      </c>
    </row>
    <row r="3" spans="1:8" ht="15" thickBot="1" x14ac:dyDescent="0.35">
      <c r="A3" s="11" t="s">
        <v>0</v>
      </c>
      <c r="B3" s="12"/>
      <c r="C3" s="12"/>
      <c r="D3" s="12"/>
      <c r="E3" s="18"/>
      <c r="F3" s="9"/>
      <c r="G3" s="13"/>
      <c r="H3" s="13"/>
    </row>
    <row r="4" spans="1:8" ht="15" thickBot="1" x14ac:dyDescent="0.35">
      <c r="A4" s="5" t="s">
        <v>1</v>
      </c>
      <c r="B4" s="1">
        <v>163850</v>
      </c>
      <c r="C4" s="6">
        <v>0.25</v>
      </c>
      <c r="D4" s="7">
        <f>B4-(B4*C4)</f>
        <v>122887.5</v>
      </c>
      <c r="E4" s="19">
        <f>D4*1.08</f>
        <v>132718.5</v>
      </c>
      <c r="F4" s="20">
        <f>E4*1.06</f>
        <v>140681.61000000002</v>
      </c>
      <c r="G4" s="2">
        <f>F4*0.25</f>
        <v>35170.402500000004</v>
      </c>
      <c r="H4" s="2">
        <f>(F4-G4)/6</f>
        <v>17585.201250000002</v>
      </c>
    </row>
    <row r="5" spans="1:8" ht="15" thickBot="1" x14ac:dyDescent="0.35">
      <c r="A5" s="5" t="s">
        <v>2</v>
      </c>
      <c r="B5" s="1">
        <v>163850</v>
      </c>
      <c r="C5" s="6">
        <v>0.25</v>
      </c>
      <c r="D5" s="7">
        <f t="shared" ref="D5:D27" si="0">B5-(B5*C5)</f>
        <v>122887.5</v>
      </c>
      <c r="E5" s="19">
        <f t="shared" ref="E5:E27" si="1">D5*1.08</f>
        <v>132718.5</v>
      </c>
      <c r="F5" s="20">
        <f t="shared" ref="F5:F27" si="2">E5*1.06</f>
        <v>140681.61000000002</v>
      </c>
      <c r="G5" s="2">
        <f t="shared" ref="G5:G27" si="3">F5*0.25</f>
        <v>35170.402500000004</v>
      </c>
      <c r="H5" s="2">
        <f t="shared" ref="H5:H27" si="4">(F5-G5)/6</f>
        <v>17585.201250000002</v>
      </c>
    </row>
    <row r="6" spans="1:8" ht="15" thickBot="1" x14ac:dyDescent="0.35">
      <c r="A6" s="14" t="s">
        <v>3</v>
      </c>
      <c r="B6" s="15"/>
      <c r="C6" s="16"/>
      <c r="D6" s="17"/>
      <c r="E6" s="19"/>
      <c r="F6" s="20"/>
      <c r="G6" s="17"/>
      <c r="H6" s="17"/>
    </row>
    <row r="7" spans="1:8" ht="15" thickBot="1" x14ac:dyDescent="0.35">
      <c r="A7" s="5" t="s">
        <v>4</v>
      </c>
      <c r="B7" s="1">
        <v>123192</v>
      </c>
      <c r="C7" s="6">
        <v>0.5</v>
      </c>
      <c r="D7" s="7">
        <f t="shared" si="0"/>
        <v>61596</v>
      </c>
      <c r="E7" s="19">
        <f t="shared" si="1"/>
        <v>66523.680000000008</v>
      </c>
      <c r="F7" s="20">
        <f t="shared" si="2"/>
        <v>70515.100800000015</v>
      </c>
      <c r="G7" s="2">
        <f t="shared" si="3"/>
        <v>17628.775200000004</v>
      </c>
      <c r="H7" s="2">
        <f t="shared" si="4"/>
        <v>8814.3876000000018</v>
      </c>
    </row>
    <row r="8" spans="1:8" ht="15" thickBot="1" x14ac:dyDescent="0.35">
      <c r="A8" s="14" t="s">
        <v>5</v>
      </c>
      <c r="B8" s="15"/>
      <c r="C8" s="16"/>
      <c r="D8" s="17"/>
      <c r="E8" s="19"/>
      <c r="F8" s="20"/>
      <c r="G8" s="17"/>
      <c r="H8" s="17"/>
    </row>
    <row r="9" spans="1:8" ht="15" thickBot="1" x14ac:dyDescent="0.35">
      <c r="A9" s="5" t="s">
        <v>6</v>
      </c>
      <c r="B9" s="1">
        <v>112071</v>
      </c>
      <c r="C9" s="6">
        <v>0.5</v>
      </c>
      <c r="D9" s="7">
        <f t="shared" si="0"/>
        <v>56035.5</v>
      </c>
      <c r="E9" s="19">
        <f t="shared" si="1"/>
        <v>60518.340000000004</v>
      </c>
      <c r="F9" s="20">
        <f t="shared" si="2"/>
        <v>64149.440400000007</v>
      </c>
      <c r="G9" s="2">
        <f t="shared" si="3"/>
        <v>16037.360100000002</v>
      </c>
      <c r="H9" s="2">
        <f t="shared" si="4"/>
        <v>8018.6800499999999</v>
      </c>
    </row>
    <row r="10" spans="1:8" ht="15" thickBot="1" x14ac:dyDescent="0.35">
      <c r="A10" s="5" t="s">
        <v>7</v>
      </c>
      <c r="B10" s="1">
        <v>123192</v>
      </c>
      <c r="C10" s="6">
        <v>0.25</v>
      </c>
      <c r="D10" s="7">
        <f t="shared" si="0"/>
        <v>92394</v>
      </c>
      <c r="E10" s="19">
        <f t="shared" si="1"/>
        <v>99785.52</v>
      </c>
      <c r="F10" s="20">
        <f t="shared" si="2"/>
        <v>105772.65120000001</v>
      </c>
      <c r="G10" s="2">
        <f t="shared" si="3"/>
        <v>26443.162800000002</v>
      </c>
      <c r="H10" s="2">
        <f t="shared" si="4"/>
        <v>13221.581400000001</v>
      </c>
    </row>
    <row r="11" spans="1:8" ht="15" thickBot="1" x14ac:dyDescent="0.35">
      <c r="A11" s="5" t="s">
        <v>8</v>
      </c>
      <c r="B11" s="1">
        <v>112071</v>
      </c>
      <c r="C11" s="6">
        <v>0.5</v>
      </c>
      <c r="D11" s="7">
        <f t="shared" si="0"/>
        <v>56035.5</v>
      </c>
      <c r="E11" s="19">
        <f t="shared" si="1"/>
        <v>60518.340000000004</v>
      </c>
      <c r="F11" s="20">
        <f t="shared" si="2"/>
        <v>64149.440400000007</v>
      </c>
      <c r="G11" s="2">
        <f t="shared" si="3"/>
        <v>16037.360100000002</v>
      </c>
      <c r="H11" s="2">
        <f t="shared" si="4"/>
        <v>8018.6800499999999</v>
      </c>
    </row>
    <row r="12" spans="1:8" ht="15" thickBot="1" x14ac:dyDescent="0.35">
      <c r="A12" s="14" t="s">
        <v>9</v>
      </c>
      <c r="B12" s="15"/>
      <c r="C12" s="16"/>
      <c r="D12" s="17"/>
      <c r="E12" s="19"/>
      <c r="F12" s="20"/>
      <c r="G12" s="17"/>
      <c r="H12" s="17"/>
    </row>
    <row r="13" spans="1:8" ht="15" thickBot="1" x14ac:dyDescent="0.35">
      <c r="A13" s="5" t="s">
        <v>10</v>
      </c>
      <c r="B13" s="1">
        <v>112071</v>
      </c>
      <c r="C13" s="6">
        <v>0.5</v>
      </c>
      <c r="D13" s="7">
        <f t="shared" si="0"/>
        <v>56035.5</v>
      </c>
      <c r="E13" s="19">
        <f t="shared" si="1"/>
        <v>60518.340000000004</v>
      </c>
      <c r="F13" s="20">
        <f t="shared" si="2"/>
        <v>64149.440400000007</v>
      </c>
      <c r="G13" s="2">
        <f t="shared" si="3"/>
        <v>16037.360100000002</v>
      </c>
      <c r="H13" s="2">
        <f t="shared" si="4"/>
        <v>8018.6800499999999</v>
      </c>
    </row>
    <row r="14" spans="1:8" ht="15" thickBot="1" x14ac:dyDescent="0.35">
      <c r="A14" s="14" t="s">
        <v>11</v>
      </c>
      <c r="B14" s="15"/>
      <c r="C14" s="16"/>
      <c r="D14" s="17"/>
      <c r="E14" s="19"/>
      <c r="F14" s="20"/>
      <c r="G14" s="17"/>
      <c r="H14" s="17"/>
    </row>
    <row r="15" spans="1:8" ht="15" thickBot="1" x14ac:dyDescent="0.35">
      <c r="A15" s="5" t="s">
        <v>12</v>
      </c>
      <c r="B15" s="4">
        <v>53360</v>
      </c>
      <c r="C15" s="6">
        <v>0.5</v>
      </c>
      <c r="D15" s="7">
        <f t="shared" si="0"/>
        <v>26680</v>
      </c>
      <c r="E15" s="19">
        <f t="shared" si="1"/>
        <v>28814.400000000001</v>
      </c>
      <c r="F15" s="20">
        <f t="shared" si="2"/>
        <v>30543.264000000003</v>
      </c>
      <c r="G15" s="2">
        <f t="shared" si="3"/>
        <v>7635.8160000000007</v>
      </c>
      <c r="H15" s="2">
        <f t="shared" si="4"/>
        <v>3817.9080000000008</v>
      </c>
    </row>
    <row r="16" spans="1:8" ht="15" thickBot="1" x14ac:dyDescent="0.35">
      <c r="A16" s="14" t="s">
        <v>13</v>
      </c>
      <c r="B16" s="15"/>
      <c r="C16" s="16"/>
      <c r="D16" s="17"/>
      <c r="E16" s="19"/>
      <c r="F16" s="20"/>
      <c r="G16" s="17"/>
      <c r="H16" s="17"/>
    </row>
    <row r="17" spans="1:8" ht="15" thickBot="1" x14ac:dyDescent="0.35">
      <c r="A17" s="5" t="s">
        <v>14</v>
      </c>
      <c r="B17" s="1">
        <v>119770</v>
      </c>
      <c r="C17" s="6">
        <v>0.5</v>
      </c>
      <c r="D17" s="7">
        <f t="shared" si="0"/>
        <v>59885</v>
      </c>
      <c r="E17" s="19">
        <f t="shared" si="1"/>
        <v>64675.8</v>
      </c>
      <c r="F17" s="20">
        <f t="shared" si="2"/>
        <v>68556.348000000013</v>
      </c>
      <c r="G17" s="2">
        <f t="shared" si="3"/>
        <v>17139.087000000003</v>
      </c>
      <c r="H17" s="2">
        <f t="shared" si="4"/>
        <v>8569.5435000000016</v>
      </c>
    </row>
    <row r="18" spans="1:8" ht="15" thickBot="1" x14ac:dyDescent="0.35">
      <c r="A18" s="5" t="s">
        <v>15</v>
      </c>
      <c r="B18" s="1">
        <v>119770</v>
      </c>
      <c r="C18" s="6">
        <v>0.5</v>
      </c>
      <c r="D18" s="7">
        <f t="shared" si="0"/>
        <v>59885</v>
      </c>
      <c r="E18" s="19">
        <f t="shared" si="1"/>
        <v>64675.8</v>
      </c>
      <c r="F18" s="20">
        <f t="shared" si="2"/>
        <v>68556.348000000013</v>
      </c>
      <c r="G18" s="2">
        <f t="shared" si="3"/>
        <v>17139.087000000003</v>
      </c>
      <c r="H18" s="2">
        <f t="shared" si="4"/>
        <v>8569.5435000000016</v>
      </c>
    </row>
    <row r="19" spans="1:8" ht="15" thickBot="1" x14ac:dyDescent="0.35">
      <c r="A19" s="5" t="s">
        <v>16</v>
      </c>
      <c r="B19" s="1">
        <v>119770</v>
      </c>
      <c r="C19" s="6">
        <v>0.5</v>
      </c>
      <c r="D19" s="7">
        <f t="shared" si="0"/>
        <v>59885</v>
      </c>
      <c r="E19" s="19">
        <f t="shared" si="1"/>
        <v>64675.8</v>
      </c>
      <c r="F19" s="20">
        <f t="shared" si="2"/>
        <v>68556.348000000013</v>
      </c>
      <c r="G19" s="2">
        <f t="shared" si="3"/>
        <v>17139.087000000003</v>
      </c>
      <c r="H19" s="2">
        <f t="shared" si="4"/>
        <v>8569.5435000000016</v>
      </c>
    </row>
    <row r="20" spans="1:8" ht="15" thickBot="1" x14ac:dyDescent="0.35">
      <c r="A20" s="14" t="s">
        <v>17</v>
      </c>
      <c r="B20" s="15"/>
      <c r="C20" s="16"/>
      <c r="D20" s="17"/>
      <c r="E20" s="19"/>
      <c r="F20" s="20"/>
      <c r="G20" s="17"/>
      <c r="H20" s="17"/>
    </row>
    <row r="21" spans="1:8" ht="15" thickBot="1" x14ac:dyDescent="0.35">
      <c r="A21" s="5" t="s">
        <v>18</v>
      </c>
      <c r="B21" s="1">
        <v>119770</v>
      </c>
      <c r="C21" s="6">
        <v>0.5</v>
      </c>
      <c r="D21" s="7">
        <f t="shared" si="0"/>
        <v>59885</v>
      </c>
      <c r="E21" s="19">
        <f t="shared" si="1"/>
        <v>64675.8</v>
      </c>
      <c r="F21" s="20">
        <f t="shared" si="2"/>
        <v>68556.348000000013</v>
      </c>
      <c r="G21" s="2">
        <f t="shared" si="3"/>
        <v>17139.087000000003</v>
      </c>
      <c r="H21" s="2">
        <f t="shared" si="4"/>
        <v>8569.5435000000016</v>
      </c>
    </row>
    <row r="22" spans="1:8" ht="15" thickBot="1" x14ac:dyDescent="0.35">
      <c r="A22" s="14" t="s">
        <v>19</v>
      </c>
      <c r="B22" s="15"/>
      <c r="C22" s="16"/>
      <c r="D22" s="17"/>
      <c r="E22" s="19"/>
      <c r="F22" s="20"/>
      <c r="G22" s="17"/>
      <c r="H22" s="17"/>
    </row>
    <row r="23" spans="1:8" ht="15" thickBot="1" x14ac:dyDescent="0.35">
      <c r="A23" s="5" t="s">
        <v>20</v>
      </c>
      <c r="B23" s="1">
        <v>172550</v>
      </c>
      <c r="C23" s="6">
        <v>0.25</v>
      </c>
      <c r="D23" s="7">
        <f t="shared" si="0"/>
        <v>129412.5</v>
      </c>
      <c r="E23" s="19">
        <f t="shared" si="1"/>
        <v>139765.5</v>
      </c>
      <c r="F23" s="20">
        <f t="shared" si="2"/>
        <v>148151.43</v>
      </c>
      <c r="G23" s="2">
        <f t="shared" si="3"/>
        <v>37037.857499999998</v>
      </c>
      <c r="H23" s="2">
        <f t="shared" si="4"/>
        <v>18518.928749999999</v>
      </c>
    </row>
    <row r="24" spans="1:8" ht="15" thickBot="1" x14ac:dyDescent="0.35">
      <c r="A24" s="5" t="s">
        <v>21</v>
      </c>
      <c r="B24" s="1">
        <v>172550</v>
      </c>
      <c r="C24" s="6">
        <v>0.25</v>
      </c>
      <c r="D24" s="7">
        <f t="shared" si="0"/>
        <v>129412.5</v>
      </c>
      <c r="E24" s="19">
        <f t="shared" si="1"/>
        <v>139765.5</v>
      </c>
      <c r="F24" s="20">
        <f t="shared" si="2"/>
        <v>148151.43</v>
      </c>
      <c r="G24" s="2">
        <f t="shared" si="3"/>
        <v>37037.857499999998</v>
      </c>
      <c r="H24" s="2">
        <f t="shared" si="4"/>
        <v>18518.928749999999</v>
      </c>
    </row>
    <row r="25" spans="1:8" ht="15" thickBot="1" x14ac:dyDescent="0.35">
      <c r="A25" s="14" t="s">
        <v>22</v>
      </c>
      <c r="B25" s="15"/>
      <c r="C25" s="16"/>
      <c r="D25" s="17"/>
      <c r="E25" s="19"/>
      <c r="F25" s="20"/>
      <c r="G25" s="17"/>
      <c r="H25" s="17"/>
    </row>
    <row r="26" spans="1:8" ht="15" thickBot="1" x14ac:dyDescent="0.35">
      <c r="A26" s="5" t="s">
        <v>23</v>
      </c>
      <c r="B26" s="1">
        <v>112071</v>
      </c>
      <c r="C26" s="6">
        <v>0.5</v>
      </c>
      <c r="D26" s="7">
        <f t="shared" si="0"/>
        <v>56035.5</v>
      </c>
      <c r="E26" s="19">
        <f t="shared" si="1"/>
        <v>60518.340000000004</v>
      </c>
      <c r="F26" s="20">
        <f t="shared" si="2"/>
        <v>64149.440400000007</v>
      </c>
      <c r="G26" s="2">
        <f t="shared" si="3"/>
        <v>16037.360100000002</v>
      </c>
      <c r="H26" s="2">
        <f t="shared" si="4"/>
        <v>8018.6800499999999</v>
      </c>
    </row>
    <row r="27" spans="1:8" ht="15" thickBot="1" x14ac:dyDescent="0.35">
      <c r="A27" s="5" t="s">
        <v>24</v>
      </c>
      <c r="B27" s="1">
        <v>112071</v>
      </c>
      <c r="C27" s="6">
        <v>0</v>
      </c>
      <c r="D27" s="7">
        <f t="shared" si="0"/>
        <v>112071</v>
      </c>
      <c r="E27" s="19">
        <f t="shared" si="1"/>
        <v>121036.68000000001</v>
      </c>
      <c r="F27" s="20">
        <f t="shared" si="2"/>
        <v>128298.88080000001</v>
      </c>
      <c r="G27" s="2">
        <f t="shared" si="3"/>
        <v>32074.720200000003</v>
      </c>
      <c r="H27" s="2">
        <f t="shared" si="4"/>
        <v>16037.3601</v>
      </c>
    </row>
    <row r="28" spans="1:8" x14ac:dyDescent="0.3">
      <c r="A28" s="24" t="s">
        <v>34</v>
      </c>
    </row>
  </sheetData>
  <mergeCells count="5">
    <mergeCell ref="F1:H1"/>
    <mergeCell ref="E1:E2"/>
    <mergeCell ref="D1:D2"/>
    <mergeCell ref="C1:C2"/>
    <mergeCell ref="B1:B2"/>
  </mergeCells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Emine Banu Çelebi</dc:creator>
  <cp:lastModifiedBy>Emine Banu Çelebi</cp:lastModifiedBy>
  <dcterms:created xsi:type="dcterms:W3CDTF">2022-04-19T09:55:33Z</dcterms:created>
  <dcterms:modified xsi:type="dcterms:W3CDTF">2022-04-19T10:59:02Z</dcterms:modified>
</cp:coreProperties>
</file>