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YNEP\Desktop\"/>
    </mc:Choice>
  </mc:AlternateContent>
  <xr:revisionPtr revIDLastSave="0" documentId="13_ncr:1_{943F3286-DF41-4C4F-A20A-BAB41C0173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OBER 2020 ERASMUS RESULTS" sheetId="1" r:id="rId1"/>
  </sheets>
  <definedNames>
    <definedName name="_xlnm._FilterDatabase" localSheetId="0" hidden="1">'OCTOBER 2020 ERASMUS RESULTS'!$C$1:$E$138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9" i="1"/>
  <c r="H76" i="1"/>
  <c r="H75" i="1"/>
  <c r="H77" i="1"/>
  <c r="H80" i="1"/>
  <c r="H78" i="1"/>
  <c r="H81" i="1"/>
  <c r="H82" i="1"/>
  <c r="H83" i="1"/>
  <c r="H84" i="1"/>
  <c r="H85" i="1"/>
  <c r="H86" i="1"/>
  <c r="H87" i="1"/>
  <c r="H88" i="1"/>
  <c r="H6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9" i="1"/>
  <c r="G69" i="1"/>
  <c r="F70" i="1"/>
  <c r="G70" i="1"/>
  <c r="F71" i="1"/>
  <c r="G71" i="1"/>
  <c r="F72" i="1"/>
  <c r="G72" i="1"/>
  <c r="F73" i="1"/>
  <c r="G73" i="1"/>
  <c r="F74" i="1"/>
  <c r="G74" i="1"/>
  <c r="F79" i="1"/>
  <c r="G79" i="1"/>
  <c r="F76" i="1"/>
  <c r="G76" i="1"/>
  <c r="F75" i="1"/>
  <c r="G75" i="1"/>
  <c r="F77" i="1"/>
  <c r="G77" i="1"/>
  <c r="F80" i="1"/>
  <c r="G80" i="1"/>
  <c r="F78" i="1"/>
  <c r="G78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68" i="1"/>
  <c r="G6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G2" i="1"/>
  <c r="F2" i="1"/>
</calcChain>
</file>

<file path=xl/sharedStrings.xml><?xml version="1.0" encoding="utf-8"?>
<sst xmlns="http://schemas.openxmlformats.org/spreadsheetml/2006/main" count="436" uniqueCount="273">
  <si>
    <t>Last Name</t>
  </si>
  <si>
    <t>First Name</t>
  </si>
  <si>
    <t>ADIGUZEL</t>
  </si>
  <si>
    <t>Damla</t>
  </si>
  <si>
    <t>AGGUL</t>
  </si>
  <si>
    <t>YILDIZ</t>
  </si>
  <si>
    <t>AKCANLI</t>
  </si>
  <si>
    <t>SIMAL</t>
  </si>
  <si>
    <t>AKSU</t>
  </si>
  <si>
    <t>OMER</t>
  </si>
  <si>
    <t>AL-HATTAMI</t>
  </si>
  <si>
    <t>SALEM SAMER SALEM</t>
  </si>
  <si>
    <t>ALDEMIR</t>
  </si>
  <si>
    <t>YASIN</t>
  </si>
  <si>
    <t>ALJAWAD</t>
  </si>
  <si>
    <t>HASAN AMEER MOHAMMED ALI</t>
  </si>
  <si>
    <t>ALKAN</t>
  </si>
  <si>
    <t>MUSA KEREM</t>
  </si>
  <si>
    <t>ALTINTAS</t>
  </si>
  <si>
    <t>MELIH</t>
  </si>
  <si>
    <t>ALTUN</t>
  </si>
  <si>
    <t>EDA NUR</t>
  </si>
  <si>
    <t>ALTUNTAS</t>
  </si>
  <si>
    <t>SUMEYYE</t>
  </si>
  <si>
    <t>ARSLAN</t>
  </si>
  <si>
    <t>IREM</t>
  </si>
  <si>
    <t>ASLAN</t>
  </si>
  <si>
    <t>AYDAN NUR</t>
  </si>
  <si>
    <t>AYDIN</t>
  </si>
  <si>
    <t>FATMA</t>
  </si>
  <si>
    <t>AYDOGDU</t>
  </si>
  <si>
    <t>AYSU</t>
  </si>
  <si>
    <t>AZMAN</t>
  </si>
  <si>
    <t>MUHAMMAD AMIR HADI BIN NOOR</t>
  </si>
  <si>
    <t>BALABAN</t>
  </si>
  <si>
    <t>HELIN</t>
  </si>
  <si>
    <t>BALOGLU</t>
  </si>
  <si>
    <t>BAYRAM</t>
  </si>
  <si>
    <t>TOLGA</t>
  </si>
  <si>
    <t>BEDZETI</t>
  </si>
  <si>
    <t>FULYA</t>
  </si>
  <si>
    <t>BEKIT</t>
  </si>
  <si>
    <t>EZGI</t>
  </si>
  <si>
    <t>BILGILI</t>
  </si>
  <si>
    <t>EMRE</t>
  </si>
  <si>
    <t>BIRGUL</t>
  </si>
  <si>
    <t>MURAT</t>
  </si>
  <si>
    <t>BUYUKAKCAM</t>
  </si>
  <si>
    <t>ECE</t>
  </si>
  <si>
    <t>BUYUKSAGIS</t>
  </si>
  <si>
    <t>AYBERK</t>
  </si>
  <si>
    <t>BUYUKTAS</t>
  </si>
  <si>
    <t>OYKU</t>
  </si>
  <si>
    <t>CAKMAKCI</t>
  </si>
  <si>
    <t>SEMANUR</t>
  </si>
  <si>
    <t>CELIK</t>
  </si>
  <si>
    <t>MEHMET EMIRHAN</t>
  </si>
  <si>
    <t>CELIKER</t>
  </si>
  <si>
    <t>CENGEL</t>
  </si>
  <si>
    <t>MELISSA</t>
  </si>
  <si>
    <t>CIDEM</t>
  </si>
  <si>
    <t>CIHAN TURAN</t>
  </si>
  <si>
    <t>CITIR</t>
  </si>
  <si>
    <t>ISIK</t>
  </si>
  <si>
    <t>COBAN</t>
  </si>
  <si>
    <t>HURSIT</t>
  </si>
  <si>
    <t>DAS</t>
  </si>
  <si>
    <t>MEHMET</t>
  </si>
  <si>
    <t>DEMIR</t>
  </si>
  <si>
    <t>BUSRA</t>
  </si>
  <si>
    <t>TEYFIK CAN</t>
  </si>
  <si>
    <t>DEMIRAY</t>
  </si>
  <si>
    <t>H. EDA</t>
  </si>
  <si>
    <t>DİNÇER</t>
  </si>
  <si>
    <t>Hilal</t>
  </si>
  <si>
    <t>DOGAN</t>
  </si>
  <si>
    <t>AYCA</t>
  </si>
  <si>
    <t>DURMAZ</t>
  </si>
  <si>
    <t>MUSTAFA MIRSAD</t>
  </si>
  <si>
    <t>EDIZ</t>
  </si>
  <si>
    <t>GIZEM</t>
  </si>
  <si>
    <t>ELBAN</t>
  </si>
  <si>
    <t>SUNDUS ZEHRA</t>
  </si>
  <si>
    <t>ELMALI</t>
  </si>
  <si>
    <t>HAVVA</t>
  </si>
  <si>
    <t>EREN</t>
  </si>
  <si>
    <t>BASAK</t>
  </si>
  <si>
    <t>ERAY</t>
  </si>
  <si>
    <t>ERSOZ</t>
  </si>
  <si>
    <t>AYYUCE</t>
  </si>
  <si>
    <t>EYAMBA</t>
  </si>
  <si>
    <t>PATRICK EKPENYONG</t>
  </si>
  <si>
    <t>EYUBOGLU</t>
  </si>
  <si>
    <t>ILYAS CEM</t>
  </si>
  <si>
    <t>FIDAN</t>
  </si>
  <si>
    <t>AYCAN</t>
  </si>
  <si>
    <t>FİLİZ</t>
  </si>
  <si>
    <t>ŞEYDA</t>
  </si>
  <si>
    <t>GERCEK</t>
  </si>
  <si>
    <t>GHAREHDAGHI</t>
  </si>
  <si>
    <t>NARIN</t>
  </si>
  <si>
    <t>GOKPINAR</t>
  </si>
  <si>
    <t>AHSEN SILA</t>
  </si>
  <si>
    <t>GUL</t>
  </si>
  <si>
    <t>OMER FARUK</t>
  </si>
  <si>
    <t>GULER</t>
  </si>
  <si>
    <t>ELIF HUMEYRA</t>
  </si>
  <si>
    <t>GUNGOR</t>
  </si>
  <si>
    <t>SIMAY</t>
  </si>
  <si>
    <t>YILDIZ AYCA</t>
  </si>
  <si>
    <t>hamad</t>
  </si>
  <si>
    <t>samer</t>
  </si>
  <si>
    <t>HAMMOUDA</t>
  </si>
  <si>
    <t>ADEL</t>
  </si>
  <si>
    <t>ILGINLI</t>
  </si>
  <si>
    <t>SELIN</t>
  </si>
  <si>
    <t>JANGDA</t>
  </si>
  <si>
    <t>ABDUL RAFAEH</t>
  </si>
  <si>
    <t>KAHRAMAN</t>
  </si>
  <si>
    <t>RABIA CANAN</t>
  </si>
  <si>
    <t>KANDEMIR</t>
  </si>
  <si>
    <t>CANSU</t>
  </si>
  <si>
    <t>KAPLAN</t>
  </si>
  <si>
    <t>YAREN</t>
  </si>
  <si>
    <t>KARA</t>
  </si>
  <si>
    <t>DOGUKAN</t>
  </si>
  <si>
    <t>19my93009</t>
  </si>
  <si>
    <t>KARABURK</t>
  </si>
  <si>
    <t>MERVE NUR</t>
  </si>
  <si>
    <t>19my17004</t>
  </si>
  <si>
    <t>KARAKUS</t>
  </si>
  <si>
    <t>BEKIR</t>
  </si>
  <si>
    <t>KARASAN</t>
  </si>
  <si>
    <t>OGUZHAN</t>
  </si>
  <si>
    <t>KAYA</t>
  </si>
  <si>
    <t>ENES</t>
  </si>
  <si>
    <t>MUMIN</t>
  </si>
  <si>
    <t>KAYIS</t>
  </si>
  <si>
    <t>KAAN</t>
  </si>
  <si>
    <t>KAYMAZ</t>
  </si>
  <si>
    <t>SERHAT</t>
  </si>
  <si>
    <t>KAYNAK</t>
  </si>
  <si>
    <t>GURCAN SELIM</t>
  </si>
  <si>
    <t>KESICI</t>
  </si>
  <si>
    <t>KHALILI</t>
  </si>
  <si>
    <t>MOHAMMED NASHAT</t>
  </si>
  <si>
    <t>KILICARSLAN</t>
  </si>
  <si>
    <t>MUHAMMET SERHAN</t>
  </si>
  <si>
    <t>KIRCA</t>
  </si>
  <si>
    <t>SEVDA</t>
  </si>
  <si>
    <t>KISACIK</t>
  </si>
  <si>
    <t>SEVVAL ECE</t>
  </si>
  <si>
    <t>KIZILKAYA</t>
  </si>
  <si>
    <t>KOC</t>
  </si>
  <si>
    <t>MERVE</t>
  </si>
  <si>
    <t>SARE RUMEYSA</t>
  </si>
  <si>
    <t>KOSEOGLU</t>
  </si>
  <si>
    <t>KOYLU</t>
  </si>
  <si>
    <t>KUBRA OZGE</t>
  </si>
  <si>
    <t>Koç</t>
  </si>
  <si>
    <t>TUNA</t>
  </si>
  <si>
    <t>LOUHICHI</t>
  </si>
  <si>
    <t>AMENI</t>
  </si>
  <si>
    <t>MAHMOD</t>
  </si>
  <si>
    <t>LEITH SAAD</t>
  </si>
  <si>
    <t>MERCAN</t>
  </si>
  <si>
    <t>METE</t>
  </si>
  <si>
    <t>KUBRA NUR</t>
  </si>
  <si>
    <t>MORGUL</t>
  </si>
  <si>
    <t>SANCAKAY ILIM</t>
  </si>
  <si>
    <t>OKAY</t>
  </si>
  <si>
    <t>BENGI SU</t>
  </si>
  <si>
    <t>OKTAY</t>
  </si>
  <si>
    <t>FATMA IREM</t>
  </si>
  <si>
    <t>OLOWU</t>
  </si>
  <si>
    <t>ADEKUNLE DAVID</t>
  </si>
  <si>
    <t>OSMANAGAOGLU</t>
  </si>
  <si>
    <t>OYA</t>
  </si>
  <si>
    <t>OZCAN</t>
  </si>
  <si>
    <t>GAMZE</t>
  </si>
  <si>
    <t>OZEREN</t>
  </si>
  <si>
    <t>BENSU</t>
  </si>
  <si>
    <t>OZGEN</t>
  </si>
  <si>
    <t>GULCIN</t>
  </si>
  <si>
    <t>OZKAN</t>
  </si>
  <si>
    <t>IREM DINEKA</t>
  </si>
  <si>
    <t>OZTURK</t>
  </si>
  <si>
    <t>FARUK</t>
  </si>
  <si>
    <t>OZTURKMEN</t>
  </si>
  <si>
    <t>RUFAI</t>
  </si>
  <si>
    <t>ABUBAKAR AHMED</t>
  </si>
  <si>
    <t>SACLI</t>
  </si>
  <si>
    <t>GORKEM</t>
  </si>
  <si>
    <t>SAHIN</t>
  </si>
  <si>
    <t>SAHINER</t>
  </si>
  <si>
    <t>MEHMET ALI</t>
  </si>
  <si>
    <t>SAKA</t>
  </si>
  <si>
    <t>SAKARYA</t>
  </si>
  <si>
    <t>BUSE</t>
  </si>
  <si>
    <t>SANCAR</t>
  </si>
  <si>
    <t>MUHAMMET CAN</t>
  </si>
  <si>
    <t>SANLI</t>
  </si>
  <si>
    <t>TURANALP</t>
  </si>
  <si>
    <t>SARI</t>
  </si>
  <si>
    <t>OUMAYMA</t>
  </si>
  <si>
    <t>SAVAS</t>
  </si>
  <si>
    <t>DILEK</t>
  </si>
  <si>
    <t>SAYKARA</t>
  </si>
  <si>
    <t>EMRIYE YAGMUR</t>
  </si>
  <si>
    <t>SENVER</t>
  </si>
  <si>
    <t>SELCUK</t>
  </si>
  <si>
    <t>SONMEZ</t>
  </si>
  <si>
    <t>BERKAY</t>
  </si>
  <si>
    <t>TASDELEN</t>
  </si>
  <si>
    <t>GULSUM</t>
  </si>
  <si>
    <t>TASTI</t>
  </si>
  <si>
    <t>CAGATAY</t>
  </si>
  <si>
    <t>TEKATLI</t>
  </si>
  <si>
    <t>FATMA DICLE</t>
  </si>
  <si>
    <t>TOPTAS</t>
  </si>
  <si>
    <t>EZGI SU</t>
  </si>
  <si>
    <t>TUMER</t>
  </si>
  <si>
    <t>ZEYNEP AYBALA</t>
  </si>
  <si>
    <t>TURAN</t>
  </si>
  <si>
    <t>MUHAMMED CAGRI</t>
  </si>
  <si>
    <t>TURANBEYLI</t>
  </si>
  <si>
    <t>EMIR</t>
  </si>
  <si>
    <t>TUREYEN</t>
  </si>
  <si>
    <t>UKOH</t>
  </si>
  <si>
    <t>UYIME ESIO</t>
  </si>
  <si>
    <t>ULUCANLAR</t>
  </si>
  <si>
    <t>ZEYNEP YAPRAK</t>
  </si>
  <si>
    <t>UNAL</t>
  </si>
  <si>
    <t>SALIHA YAGMUR</t>
  </si>
  <si>
    <t>UNSAL</t>
  </si>
  <si>
    <t>BURAK</t>
  </si>
  <si>
    <t>UYAR</t>
  </si>
  <si>
    <t>AYCEREN</t>
  </si>
  <si>
    <t>UZUMCU</t>
  </si>
  <si>
    <t>MUHAMMET FURKAN</t>
  </si>
  <si>
    <t>WAJID</t>
  </si>
  <si>
    <t>ABDUL</t>
  </si>
  <si>
    <t>YAVUZ</t>
  </si>
  <si>
    <t>UFUK</t>
  </si>
  <si>
    <t>YAZICI</t>
  </si>
  <si>
    <t>FEYZA IZGI</t>
  </si>
  <si>
    <t>YILMAZ</t>
  </si>
  <si>
    <t>ELIF SENA</t>
  </si>
  <si>
    <t>TOLGA BERK</t>
  </si>
  <si>
    <t>YORGUN</t>
  </si>
  <si>
    <t>ELIF</t>
  </si>
  <si>
    <t>Okan ID Number</t>
  </si>
  <si>
    <t>SPEAKING 25%</t>
  </si>
  <si>
    <t>WRITING 75%</t>
  </si>
  <si>
    <t>WRITING 100%</t>
  </si>
  <si>
    <t>SPEAKING 100%</t>
  </si>
  <si>
    <t>TOTAL 100%</t>
  </si>
  <si>
    <t>CEFR LEVEL</t>
  </si>
  <si>
    <t>C1</t>
  </si>
  <si>
    <t>B2</t>
  </si>
  <si>
    <t>B1</t>
  </si>
  <si>
    <t>A2</t>
  </si>
  <si>
    <t>A1</t>
  </si>
  <si>
    <t>FALSE BEGINNER</t>
  </si>
  <si>
    <t>DID NOT ATTEMPT EXAM</t>
  </si>
  <si>
    <t>CEFR SCALE</t>
  </si>
  <si>
    <t>SCORE</t>
  </si>
  <si>
    <t>0-29</t>
  </si>
  <si>
    <t>30-44</t>
  </si>
  <si>
    <t>45-59</t>
  </si>
  <si>
    <t>60-74</t>
  </si>
  <si>
    <t>75-89</t>
  </si>
  <si>
    <t>90-100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</si>
</sst>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 style="medium">
        <color indexed="64"/>
      </right>
      <top style="double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2" borderId="2" xfId="0" applyNumberFormat="1" applyFont="1" applyFill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2" borderId="3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/>
    </xf>
    <xf numFmtId="0" fontId="2" fillId="2" borderId="10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"/>
  <sheetViews>
    <sheetView tabSelected="1" topLeftCell="B1" workbookViewId="0">
      <selection activeCell="G78" sqref="G78"/>
    </sheetView>
  </sheetViews>
  <sheetFormatPr defaultRowHeight="14.25" x14ac:dyDescent="0.2"/>
  <cols>
    <col min="1" max="1" width="19.42578125" style="2" bestFit="1" customWidth="1"/>
    <col min="2" max="2" width="39" style="2" bestFit="1" customWidth="1"/>
    <col min="3" max="3" width="21" style="2" bestFit="1" customWidth="1"/>
    <col min="4" max="4" width="16.7109375" style="3" bestFit="1" customWidth="1"/>
    <col min="5" max="5" width="19" style="3" bestFit="1" customWidth="1"/>
    <col min="6" max="6" width="18.140625" style="3" bestFit="1" customWidth="1"/>
    <col min="7" max="7" width="20.28515625" style="3" bestFit="1" customWidth="1"/>
    <col min="8" max="8" width="15.7109375" style="2" bestFit="1" customWidth="1"/>
    <col min="9" max="9" width="26.42578125" style="2" bestFit="1" customWidth="1"/>
    <col min="10" max="16384" width="9.140625" style="2"/>
  </cols>
  <sheetData>
    <row r="1" spans="1:9" s="1" customFormat="1" ht="15.75" thickBot="1" x14ac:dyDescent="0.3">
      <c r="A1" s="4" t="s">
        <v>251</v>
      </c>
      <c r="B1" s="4" t="s">
        <v>1</v>
      </c>
      <c r="C1" s="4" t="s">
        <v>0</v>
      </c>
      <c r="D1" s="5" t="s">
        <v>253</v>
      </c>
      <c r="E1" s="5" t="s">
        <v>252</v>
      </c>
      <c r="F1" s="5" t="s">
        <v>254</v>
      </c>
      <c r="G1" s="5" t="s">
        <v>255</v>
      </c>
      <c r="H1" s="6" t="s">
        <v>256</v>
      </c>
      <c r="I1" s="6" t="s">
        <v>257</v>
      </c>
    </row>
    <row r="2" spans="1:9" ht="15" thickTop="1" x14ac:dyDescent="0.2">
      <c r="A2" s="7">
        <v>150204027</v>
      </c>
      <c r="B2" s="7" t="s">
        <v>187</v>
      </c>
      <c r="C2" s="7" t="s">
        <v>186</v>
      </c>
      <c r="D2" s="8">
        <v>75</v>
      </c>
      <c r="E2" s="8">
        <v>25</v>
      </c>
      <c r="F2" s="8">
        <f t="shared" ref="F2:F32" si="0">$D2/75%*100%</f>
        <v>100</v>
      </c>
      <c r="G2" s="8">
        <f t="shared" ref="G2:G32" si="1">$E2/25%*100%</f>
        <v>100</v>
      </c>
      <c r="H2" s="9">
        <f t="shared" ref="H2:H32" si="2">$D2+$E2</f>
        <v>100</v>
      </c>
      <c r="I2" s="13" t="s">
        <v>258</v>
      </c>
    </row>
    <row r="3" spans="1:9" x14ac:dyDescent="0.2">
      <c r="A3" s="10">
        <v>170313016</v>
      </c>
      <c r="B3" s="10" t="s">
        <v>50</v>
      </c>
      <c r="C3" s="10" t="s">
        <v>49</v>
      </c>
      <c r="D3" s="11">
        <v>72</v>
      </c>
      <c r="E3" s="11">
        <v>25</v>
      </c>
      <c r="F3" s="11">
        <f t="shared" si="0"/>
        <v>96</v>
      </c>
      <c r="G3" s="11">
        <f t="shared" si="1"/>
        <v>100</v>
      </c>
      <c r="H3" s="12">
        <f t="shared" si="2"/>
        <v>97</v>
      </c>
      <c r="I3" s="14" t="s">
        <v>258</v>
      </c>
    </row>
    <row r="4" spans="1:9" x14ac:dyDescent="0.2">
      <c r="A4" s="10">
        <v>170801006</v>
      </c>
      <c r="B4" s="10" t="s">
        <v>61</v>
      </c>
      <c r="C4" s="10" t="s">
        <v>60</v>
      </c>
      <c r="D4" s="11">
        <v>72</v>
      </c>
      <c r="E4" s="11">
        <v>25</v>
      </c>
      <c r="F4" s="11">
        <f t="shared" si="0"/>
        <v>96</v>
      </c>
      <c r="G4" s="11">
        <f t="shared" si="1"/>
        <v>100</v>
      </c>
      <c r="H4" s="12">
        <f t="shared" si="2"/>
        <v>97</v>
      </c>
      <c r="I4" s="14" t="s">
        <v>258</v>
      </c>
    </row>
    <row r="5" spans="1:9" x14ac:dyDescent="0.2">
      <c r="A5" s="10">
        <v>150104004</v>
      </c>
      <c r="B5" s="10" t="s">
        <v>102</v>
      </c>
      <c r="C5" s="10" t="s">
        <v>101</v>
      </c>
      <c r="D5" s="11">
        <v>70.75</v>
      </c>
      <c r="E5" s="11">
        <v>25</v>
      </c>
      <c r="F5" s="11">
        <f t="shared" si="0"/>
        <v>94.333333333333329</v>
      </c>
      <c r="G5" s="11">
        <f t="shared" si="1"/>
        <v>100</v>
      </c>
      <c r="H5" s="12">
        <f t="shared" si="2"/>
        <v>95.75</v>
      </c>
      <c r="I5" s="14" t="s">
        <v>258</v>
      </c>
    </row>
    <row r="6" spans="1:9" x14ac:dyDescent="0.2">
      <c r="A6" s="10">
        <v>160410001</v>
      </c>
      <c r="B6" s="10" t="s">
        <v>65</v>
      </c>
      <c r="C6" s="10" t="s">
        <v>64</v>
      </c>
      <c r="D6" s="11">
        <v>73</v>
      </c>
      <c r="E6" s="11">
        <v>21.25</v>
      </c>
      <c r="F6" s="11">
        <f t="shared" si="0"/>
        <v>97.333333333333329</v>
      </c>
      <c r="G6" s="11">
        <f t="shared" si="1"/>
        <v>85</v>
      </c>
      <c r="H6" s="12">
        <f t="shared" si="2"/>
        <v>94.25</v>
      </c>
      <c r="I6" s="14" t="s">
        <v>258</v>
      </c>
    </row>
    <row r="7" spans="1:9" x14ac:dyDescent="0.2">
      <c r="A7" s="10">
        <v>170801004</v>
      </c>
      <c r="B7" s="10" t="s">
        <v>160</v>
      </c>
      <c r="C7" s="10" t="s">
        <v>159</v>
      </c>
      <c r="D7" s="11">
        <v>71</v>
      </c>
      <c r="E7" s="11">
        <v>23.25</v>
      </c>
      <c r="F7" s="11">
        <f t="shared" si="0"/>
        <v>94.666666666666671</v>
      </c>
      <c r="G7" s="11">
        <f t="shared" si="1"/>
        <v>93</v>
      </c>
      <c r="H7" s="12">
        <f t="shared" si="2"/>
        <v>94.25</v>
      </c>
      <c r="I7" s="14" t="s">
        <v>258</v>
      </c>
    </row>
    <row r="8" spans="1:9" x14ac:dyDescent="0.2">
      <c r="A8" s="10">
        <v>190210019</v>
      </c>
      <c r="B8" s="10" t="s">
        <v>117</v>
      </c>
      <c r="C8" s="10" t="s">
        <v>116</v>
      </c>
      <c r="D8" s="11">
        <v>69</v>
      </c>
      <c r="E8" s="11">
        <v>25</v>
      </c>
      <c r="F8" s="11">
        <f t="shared" si="0"/>
        <v>92</v>
      </c>
      <c r="G8" s="11">
        <f t="shared" si="1"/>
        <v>100</v>
      </c>
      <c r="H8" s="12">
        <f t="shared" si="2"/>
        <v>94</v>
      </c>
      <c r="I8" s="14" t="s">
        <v>258</v>
      </c>
    </row>
    <row r="9" spans="1:9" x14ac:dyDescent="0.2">
      <c r="A9" s="10">
        <v>150801003</v>
      </c>
      <c r="B9" s="10" t="s">
        <v>208</v>
      </c>
      <c r="C9" s="10" t="s">
        <v>207</v>
      </c>
      <c r="D9" s="11">
        <v>73</v>
      </c>
      <c r="E9" s="11">
        <v>21</v>
      </c>
      <c r="F9" s="11">
        <f t="shared" si="0"/>
        <v>97.333333333333329</v>
      </c>
      <c r="G9" s="11">
        <f t="shared" si="1"/>
        <v>84</v>
      </c>
      <c r="H9" s="12">
        <f t="shared" si="2"/>
        <v>94</v>
      </c>
      <c r="I9" s="14" t="s">
        <v>258</v>
      </c>
    </row>
    <row r="10" spans="1:9" x14ac:dyDescent="0.2">
      <c r="A10" s="10">
        <v>192004086</v>
      </c>
      <c r="B10" s="10" t="s">
        <v>164</v>
      </c>
      <c r="C10" s="10" t="s">
        <v>163</v>
      </c>
      <c r="D10" s="11">
        <v>69</v>
      </c>
      <c r="E10" s="11">
        <v>23.5</v>
      </c>
      <c r="F10" s="11">
        <f t="shared" si="0"/>
        <v>92</v>
      </c>
      <c r="G10" s="11">
        <f t="shared" si="1"/>
        <v>94</v>
      </c>
      <c r="H10" s="12">
        <f t="shared" si="2"/>
        <v>92.5</v>
      </c>
      <c r="I10" s="14" t="s">
        <v>258</v>
      </c>
    </row>
    <row r="11" spans="1:9" x14ac:dyDescent="0.2">
      <c r="A11" s="10">
        <v>170101011</v>
      </c>
      <c r="B11" s="10" t="s">
        <v>48</v>
      </c>
      <c r="C11" s="10" t="s">
        <v>47</v>
      </c>
      <c r="D11" s="11">
        <v>66</v>
      </c>
      <c r="E11" s="11">
        <v>25</v>
      </c>
      <c r="F11" s="11">
        <f t="shared" si="0"/>
        <v>88</v>
      </c>
      <c r="G11" s="11">
        <f t="shared" si="1"/>
        <v>100</v>
      </c>
      <c r="H11" s="12">
        <f t="shared" si="2"/>
        <v>91</v>
      </c>
      <c r="I11" s="14" t="s">
        <v>258</v>
      </c>
    </row>
    <row r="12" spans="1:9" x14ac:dyDescent="0.2">
      <c r="A12" s="10">
        <v>171001030</v>
      </c>
      <c r="B12" s="10" t="s">
        <v>52</v>
      </c>
      <c r="C12" s="10" t="s">
        <v>51</v>
      </c>
      <c r="D12" s="11">
        <v>66</v>
      </c>
      <c r="E12" s="11">
        <v>25</v>
      </c>
      <c r="F12" s="11">
        <f t="shared" si="0"/>
        <v>88</v>
      </c>
      <c r="G12" s="11">
        <f t="shared" si="1"/>
        <v>100</v>
      </c>
      <c r="H12" s="12">
        <f t="shared" si="2"/>
        <v>91</v>
      </c>
      <c r="I12" s="14" t="s">
        <v>258</v>
      </c>
    </row>
    <row r="13" spans="1:9" x14ac:dyDescent="0.2">
      <c r="A13" s="10">
        <v>170403003</v>
      </c>
      <c r="B13" s="10" t="s">
        <v>108</v>
      </c>
      <c r="C13" s="10" t="s">
        <v>107</v>
      </c>
      <c r="D13" s="11">
        <v>66</v>
      </c>
      <c r="E13" s="11">
        <v>25</v>
      </c>
      <c r="F13" s="11">
        <f t="shared" si="0"/>
        <v>88</v>
      </c>
      <c r="G13" s="11">
        <f t="shared" si="1"/>
        <v>100</v>
      </c>
      <c r="H13" s="12">
        <f t="shared" si="2"/>
        <v>91</v>
      </c>
      <c r="I13" s="14" t="s">
        <v>258</v>
      </c>
    </row>
    <row r="14" spans="1:9" x14ac:dyDescent="0.2">
      <c r="A14" s="10">
        <v>190406028</v>
      </c>
      <c r="B14" s="10" t="s">
        <v>145</v>
      </c>
      <c r="C14" s="10" t="s">
        <v>144</v>
      </c>
      <c r="D14" s="11">
        <v>65.5</v>
      </c>
      <c r="E14" s="11">
        <v>25</v>
      </c>
      <c r="F14" s="11">
        <f t="shared" si="0"/>
        <v>87.333333333333329</v>
      </c>
      <c r="G14" s="11">
        <f t="shared" si="1"/>
        <v>100</v>
      </c>
      <c r="H14" s="12">
        <f t="shared" si="2"/>
        <v>90.5</v>
      </c>
      <c r="I14" s="14" t="s">
        <v>258</v>
      </c>
    </row>
    <row r="15" spans="1:9" x14ac:dyDescent="0.2">
      <c r="A15" s="10">
        <v>190212050</v>
      </c>
      <c r="B15" s="10" t="s">
        <v>162</v>
      </c>
      <c r="C15" s="10" t="s">
        <v>161</v>
      </c>
      <c r="D15" s="11">
        <v>65.25</v>
      </c>
      <c r="E15" s="11">
        <v>25</v>
      </c>
      <c r="F15" s="11">
        <f t="shared" si="0"/>
        <v>87</v>
      </c>
      <c r="G15" s="11">
        <f t="shared" si="1"/>
        <v>100</v>
      </c>
      <c r="H15" s="12">
        <f t="shared" si="2"/>
        <v>90.25</v>
      </c>
      <c r="I15" s="14" t="s">
        <v>258</v>
      </c>
    </row>
    <row r="16" spans="1:9" x14ac:dyDescent="0.2">
      <c r="A16" s="10">
        <v>192004166</v>
      </c>
      <c r="B16" s="10" t="s">
        <v>175</v>
      </c>
      <c r="C16" s="10" t="s">
        <v>174</v>
      </c>
      <c r="D16" s="11">
        <v>65</v>
      </c>
      <c r="E16" s="11">
        <v>25</v>
      </c>
      <c r="F16" s="11">
        <f t="shared" si="0"/>
        <v>86.666666666666671</v>
      </c>
      <c r="G16" s="11">
        <f t="shared" si="1"/>
        <v>100</v>
      </c>
      <c r="H16" s="12">
        <f t="shared" si="2"/>
        <v>90</v>
      </c>
      <c r="I16" s="14" t="s">
        <v>258</v>
      </c>
    </row>
    <row r="17" spans="1:9" x14ac:dyDescent="0.2">
      <c r="A17" s="10">
        <v>170602010</v>
      </c>
      <c r="B17" s="10" t="s">
        <v>185</v>
      </c>
      <c r="C17" s="10" t="s">
        <v>184</v>
      </c>
      <c r="D17" s="11">
        <v>69</v>
      </c>
      <c r="E17" s="11">
        <v>20.5</v>
      </c>
      <c r="F17" s="11">
        <f t="shared" si="0"/>
        <v>92</v>
      </c>
      <c r="G17" s="11">
        <f t="shared" si="1"/>
        <v>82</v>
      </c>
      <c r="H17" s="12">
        <f t="shared" si="2"/>
        <v>89.5</v>
      </c>
      <c r="I17" s="14" t="s">
        <v>258</v>
      </c>
    </row>
    <row r="18" spans="1:9" x14ac:dyDescent="0.2">
      <c r="A18" s="10">
        <v>190501026</v>
      </c>
      <c r="B18" s="10" t="s">
        <v>74</v>
      </c>
      <c r="C18" s="10" t="s">
        <v>73</v>
      </c>
      <c r="D18" s="11">
        <v>69.25</v>
      </c>
      <c r="E18" s="11">
        <v>20</v>
      </c>
      <c r="F18" s="11">
        <f t="shared" si="0"/>
        <v>92.333333333333329</v>
      </c>
      <c r="G18" s="11">
        <f t="shared" si="1"/>
        <v>80</v>
      </c>
      <c r="H18" s="12">
        <f t="shared" si="2"/>
        <v>89.25</v>
      </c>
      <c r="I18" s="14" t="s">
        <v>259</v>
      </c>
    </row>
    <row r="19" spans="1:9" x14ac:dyDescent="0.2">
      <c r="A19" s="10">
        <v>160906038</v>
      </c>
      <c r="B19" s="10" t="s">
        <v>190</v>
      </c>
      <c r="C19" s="10" t="s">
        <v>189</v>
      </c>
      <c r="D19" s="11">
        <v>66</v>
      </c>
      <c r="E19" s="11">
        <v>23</v>
      </c>
      <c r="F19" s="11">
        <f t="shared" si="0"/>
        <v>88</v>
      </c>
      <c r="G19" s="11">
        <f t="shared" si="1"/>
        <v>92</v>
      </c>
      <c r="H19" s="12">
        <f t="shared" si="2"/>
        <v>89</v>
      </c>
      <c r="I19" s="14" t="s">
        <v>259</v>
      </c>
    </row>
    <row r="20" spans="1:9" x14ac:dyDescent="0.2">
      <c r="A20" s="10">
        <v>190215006</v>
      </c>
      <c r="B20" s="10" t="s">
        <v>250</v>
      </c>
      <c r="C20" s="10" t="s">
        <v>249</v>
      </c>
      <c r="D20" s="11">
        <v>67</v>
      </c>
      <c r="E20" s="11">
        <v>22</v>
      </c>
      <c r="F20" s="11">
        <f t="shared" si="0"/>
        <v>89.333333333333329</v>
      </c>
      <c r="G20" s="11">
        <f t="shared" si="1"/>
        <v>88</v>
      </c>
      <c r="H20" s="12">
        <f t="shared" si="2"/>
        <v>89</v>
      </c>
      <c r="I20" s="14" t="s">
        <v>259</v>
      </c>
    </row>
    <row r="21" spans="1:9" x14ac:dyDescent="0.2">
      <c r="A21" s="10">
        <v>171001026</v>
      </c>
      <c r="B21" s="10" t="s">
        <v>220</v>
      </c>
      <c r="C21" s="10" t="s">
        <v>219</v>
      </c>
      <c r="D21" s="11">
        <v>68</v>
      </c>
      <c r="E21" s="11">
        <v>20</v>
      </c>
      <c r="F21" s="11">
        <f t="shared" si="0"/>
        <v>90.666666666666671</v>
      </c>
      <c r="G21" s="11">
        <f t="shared" si="1"/>
        <v>80</v>
      </c>
      <c r="H21" s="12">
        <f t="shared" si="2"/>
        <v>88</v>
      </c>
      <c r="I21" s="14" t="s">
        <v>259</v>
      </c>
    </row>
    <row r="22" spans="1:9" x14ac:dyDescent="0.2">
      <c r="A22" s="10">
        <v>160801013</v>
      </c>
      <c r="B22" s="10" t="s">
        <v>239</v>
      </c>
      <c r="C22" s="10" t="s">
        <v>238</v>
      </c>
      <c r="D22" s="11">
        <v>72</v>
      </c>
      <c r="E22" s="11">
        <v>15.75</v>
      </c>
      <c r="F22" s="11">
        <f t="shared" si="0"/>
        <v>96</v>
      </c>
      <c r="G22" s="11">
        <f t="shared" si="1"/>
        <v>63</v>
      </c>
      <c r="H22" s="12">
        <f t="shared" si="2"/>
        <v>87.75</v>
      </c>
      <c r="I22" s="14" t="s">
        <v>259</v>
      </c>
    </row>
    <row r="23" spans="1:9" x14ac:dyDescent="0.2">
      <c r="A23" s="10">
        <v>170313038</v>
      </c>
      <c r="B23" s="10" t="s">
        <v>212</v>
      </c>
      <c r="C23" s="10" t="s">
        <v>211</v>
      </c>
      <c r="D23" s="11">
        <v>68</v>
      </c>
      <c r="E23" s="11">
        <v>19</v>
      </c>
      <c r="F23" s="11">
        <f t="shared" si="0"/>
        <v>90.666666666666671</v>
      </c>
      <c r="G23" s="11">
        <f t="shared" si="1"/>
        <v>76</v>
      </c>
      <c r="H23" s="12">
        <f t="shared" si="2"/>
        <v>87</v>
      </c>
      <c r="I23" s="14" t="s">
        <v>259</v>
      </c>
    </row>
    <row r="24" spans="1:9" x14ac:dyDescent="0.2">
      <c r="A24" s="10">
        <v>150104002</v>
      </c>
      <c r="B24" s="10" t="s">
        <v>29</v>
      </c>
      <c r="C24" s="10" t="s">
        <v>28</v>
      </c>
      <c r="D24" s="11">
        <v>71</v>
      </c>
      <c r="E24" s="11">
        <v>15.75</v>
      </c>
      <c r="F24" s="11">
        <f t="shared" si="0"/>
        <v>94.666666666666671</v>
      </c>
      <c r="G24" s="11">
        <f t="shared" si="1"/>
        <v>63</v>
      </c>
      <c r="H24" s="12">
        <f t="shared" si="2"/>
        <v>86.75</v>
      </c>
      <c r="I24" s="14" t="s">
        <v>259</v>
      </c>
    </row>
    <row r="25" spans="1:9" x14ac:dyDescent="0.2">
      <c r="A25" s="10">
        <v>171001087</v>
      </c>
      <c r="B25" s="10" t="s">
        <v>23</v>
      </c>
      <c r="C25" s="10" t="s">
        <v>36</v>
      </c>
      <c r="D25" s="11">
        <v>71</v>
      </c>
      <c r="E25" s="11">
        <v>15</v>
      </c>
      <c r="F25" s="11">
        <f t="shared" si="0"/>
        <v>94.666666666666671</v>
      </c>
      <c r="G25" s="11">
        <f t="shared" si="1"/>
        <v>60</v>
      </c>
      <c r="H25" s="12">
        <f t="shared" si="2"/>
        <v>86</v>
      </c>
      <c r="I25" s="14" t="s">
        <v>259</v>
      </c>
    </row>
    <row r="26" spans="1:9" x14ac:dyDescent="0.2">
      <c r="A26" s="10">
        <v>180314013</v>
      </c>
      <c r="B26" s="10" t="s">
        <v>56</v>
      </c>
      <c r="C26" s="10" t="s">
        <v>55</v>
      </c>
      <c r="D26" s="11">
        <v>68</v>
      </c>
      <c r="E26" s="11">
        <v>18</v>
      </c>
      <c r="F26" s="11">
        <f t="shared" si="0"/>
        <v>90.666666666666671</v>
      </c>
      <c r="G26" s="11">
        <f t="shared" si="1"/>
        <v>72</v>
      </c>
      <c r="H26" s="12">
        <f t="shared" si="2"/>
        <v>86</v>
      </c>
      <c r="I26" s="14" t="s">
        <v>259</v>
      </c>
    </row>
    <row r="27" spans="1:9" x14ac:dyDescent="0.2">
      <c r="A27" s="10">
        <v>170101015</v>
      </c>
      <c r="B27" s="10" t="s">
        <v>21</v>
      </c>
      <c r="C27" s="10" t="s">
        <v>156</v>
      </c>
      <c r="D27" s="11">
        <v>64</v>
      </c>
      <c r="E27" s="11">
        <v>22</v>
      </c>
      <c r="F27" s="11">
        <f t="shared" si="0"/>
        <v>85.333333333333329</v>
      </c>
      <c r="G27" s="11">
        <f t="shared" si="1"/>
        <v>88</v>
      </c>
      <c r="H27" s="12">
        <f t="shared" si="2"/>
        <v>86</v>
      </c>
      <c r="I27" s="14" t="s">
        <v>259</v>
      </c>
    </row>
    <row r="28" spans="1:9" x14ac:dyDescent="0.2">
      <c r="A28" s="10">
        <v>170313062</v>
      </c>
      <c r="B28" s="10" t="s">
        <v>33</v>
      </c>
      <c r="C28" s="10" t="s">
        <v>32</v>
      </c>
      <c r="D28" s="11">
        <v>60.25</v>
      </c>
      <c r="E28" s="11">
        <v>25</v>
      </c>
      <c r="F28" s="11">
        <f t="shared" si="0"/>
        <v>80.333333333333329</v>
      </c>
      <c r="G28" s="11">
        <f t="shared" si="1"/>
        <v>100</v>
      </c>
      <c r="H28" s="12">
        <f t="shared" si="2"/>
        <v>85.25</v>
      </c>
      <c r="I28" s="14" t="s">
        <v>259</v>
      </c>
    </row>
    <row r="29" spans="1:9" x14ac:dyDescent="0.2">
      <c r="A29" s="10">
        <v>170708025</v>
      </c>
      <c r="B29" s="10" t="s">
        <v>23</v>
      </c>
      <c r="C29" s="10" t="s">
        <v>22</v>
      </c>
      <c r="D29" s="11">
        <v>65</v>
      </c>
      <c r="E29" s="11">
        <v>20</v>
      </c>
      <c r="F29" s="11">
        <f t="shared" si="0"/>
        <v>86.666666666666671</v>
      </c>
      <c r="G29" s="11">
        <f t="shared" si="1"/>
        <v>80</v>
      </c>
      <c r="H29" s="12">
        <f t="shared" si="2"/>
        <v>85</v>
      </c>
      <c r="I29" s="14" t="s">
        <v>259</v>
      </c>
    </row>
    <row r="30" spans="1:9" x14ac:dyDescent="0.2">
      <c r="A30" s="10">
        <v>160217155</v>
      </c>
      <c r="B30" s="10" t="s">
        <v>84</v>
      </c>
      <c r="C30" s="10" t="s">
        <v>83</v>
      </c>
      <c r="D30" s="11">
        <v>62</v>
      </c>
      <c r="E30" s="11">
        <v>23</v>
      </c>
      <c r="F30" s="11">
        <f t="shared" si="0"/>
        <v>82.666666666666671</v>
      </c>
      <c r="G30" s="11">
        <f t="shared" si="1"/>
        <v>92</v>
      </c>
      <c r="H30" s="12">
        <f t="shared" si="2"/>
        <v>85</v>
      </c>
      <c r="I30" s="14" t="s">
        <v>259</v>
      </c>
    </row>
    <row r="31" spans="1:9" x14ac:dyDescent="0.2">
      <c r="A31" s="10">
        <v>190802011</v>
      </c>
      <c r="B31" s="10" t="s">
        <v>100</v>
      </c>
      <c r="C31" s="10" t="s">
        <v>99</v>
      </c>
      <c r="D31" s="11">
        <v>60</v>
      </c>
      <c r="E31" s="11">
        <v>25</v>
      </c>
      <c r="F31" s="11">
        <f t="shared" si="0"/>
        <v>80</v>
      </c>
      <c r="G31" s="11">
        <f t="shared" si="1"/>
        <v>100</v>
      </c>
      <c r="H31" s="12">
        <f t="shared" si="2"/>
        <v>85</v>
      </c>
      <c r="I31" s="14" t="s">
        <v>259</v>
      </c>
    </row>
    <row r="32" spans="1:9" x14ac:dyDescent="0.2">
      <c r="A32" s="10">
        <v>170201001</v>
      </c>
      <c r="B32" s="10" t="s">
        <v>171</v>
      </c>
      <c r="C32" s="10" t="s">
        <v>170</v>
      </c>
      <c r="D32" s="11">
        <v>64</v>
      </c>
      <c r="E32" s="11">
        <v>20.5</v>
      </c>
      <c r="F32" s="11">
        <f t="shared" si="0"/>
        <v>85.333333333333329</v>
      </c>
      <c r="G32" s="11">
        <f t="shared" si="1"/>
        <v>82</v>
      </c>
      <c r="H32" s="12">
        <f t="shared" si="2"/>
        <v>84.5</v>
      </c>
      <c r="I32" s="14" t="s">
        <v>259</v>
      </c>
    </row>
    <row r="33" spans="1:9" x14ac:dyDescent="0.2">
      <c r="A33" s="10">
        <v>170107004</v>
      </c>
      <c r="B33" s="10" t="s">
        <v>214</v>
      </c>
      <c r="C33" s="10" t="s">
        <v>213</v>
      </c>
      <c r="D33" s="11">
        <v>61</v>
      </c>
      <c r="E33" s="11">
        <v>22.75</v>
      </c>
      <c r="F33" s="11">
        <f t="shared" ref="F33:F64" si="3">$D33/75%*100%</f>
        <v>81.333333333333329</v>
      </c>
      <c r="G33" s="11">
        <f t="shared" ref="G33:G64" si="4">$E33/25%*100%</f>
        <v>91</v>
      </c>
      <c r="H33" s="12">
        <f t="shared" ref="H33:H64" si="5">$D33+$E33</f>
        <v>83.75</v>
      </c>
      <c r="I33" s="14" t="s">
        <v>259</v>
      </c>
    </row>
    <row r="34" spans="1:9" x14ac:dyDescent="0.2">
      <c r="A34" s="10">
        <v>170409003</v>
      </c>
      <c r="B34" s="10" t="s">
        <v>133</v>
      </c>
      <c r="C34" s="10" t="s">
        <v>132</v>
      </c>
      <c r="D34" s="11">
        <v>66</v>
      </c>
      <c r="E34" s="11">
        <v>17.5</v>
      </c>
      <c r="F34" s="11">
        <f t="shared" si="3"/>
        <v>88</v>
      </c>
      <c r="G34" s="11">
        <f t="shared" si="4"/>
        <v>70</v>
      </c>
      <c r="H34" s="12">
        <f t="shared" si="5"/>
        <v>83.5</v>
      </c>
      <c r="I34" s="14" t="s">
        <v>259</v>
      </c>
    </row>
    <row r="35" spans="1:9" x14ac:dyDescent="0.2">
      <c r="A35" s="10">
        <v>180304001</v>
      </c>
      <c r="B35" s="10" t="s">
        <v>106</v>
      </c>
      <c r="C35" s="10" t="s">
        <v>105</v>
      </c>
      <c r="D35" s="11">
        <v>58</v>
      </c>
      <c r="E35" s="11">
        <v>25</v>
      </c>
      <c r="F35" s="11">
        <f t="shared" si="3"/>
        <v>77.333333333333329</v>
      </c>
      <c r="G35" s="11">
        <f t="shared" si="4"/>
        <v>100</v>
      </c>
      <c r="H35" s="12">
        <f t="shared" si="5"/>
        <v>83</v>
      </c>
      <c r="I35" s="14" t="s">
        <v>259</v>
      </c>
    </row>
    <row r="36" spans="1:9" x14ac:dyDescent="0.2">
      <c r="A36" s="10">
        <v>180314001</v>
      </c>
      <c r="B36" s="10" t="s">
        <v>27</v>
      </c>
      <c r="C36" s="10" t="s">
        <v>26</v>
      </c>
      <c r="D36" s="11">
        <v>59</v>
      </c>
      <c r="E36" s="11">
        <v>23.75</v>
      </c>
      <c r="F36" s="11">
        <f t="shared" si="3"/>
        <v>78.666666666666671</v>
      </c>
      <c r="G36" s="11">
        <f t="shared" si="4"/>
        <v>95</v>
      </c>
      <c r="H36" s="12">
        <f t="shared" si="5"/>
        <v>82.75</v>
      </c>
      <c r="I36" s="14" t="s">
        <v>259</v>
      </c>
    </row>
    <row r="37" spans="1:9" x14ac:dyDescent="0.2">
      <c r="A37" s="10">
        <v>170313006</v>
      </c>
      <c r="B37" s="10" t="s">
        <v>233</v>
      </c>
      <c r="C37" s="10" t="s">
        <v>232</v>
      </c>
      <c r="D37" s="11">
        <v>64</v>
      </c>
      <c r="E37" s="11">
        <v>18.75</v>
      </c>
      <c r="F37" s="11">
        <f t="shared" si="3"/>
        <v>85.333333333333329</v>
      </c>
      <c r="G37" s="11">
        <f t="shared" si="4"/>
        <v>75</v>
      </c>
      <c r="H37" s="12">
        <f t="shared" si="5"/>
        <v>82.75</v>
      </c>
      <c r="I37" s="14" t="s">
        <v>259</v>
      </c>
    </row>
    <row r="38" spans="1:9" x14ac:dyDescent="0.2">
      <c r="A38" s="10">
        <v>190102009</v>
      </c>
      <c r="B38" s="10" t="s">
        <v>48</v>
      </c>
      <c r="C38" s="10" t="s">
        <v>98</v>
      </c>
      <c r="D38" s="11">
        <v>62.25</v>
      </c>
      <c r="E38" s="11">
        <v>20</v>
      </c>
      <c r="F38" s="11">
        <f t="shared" si="3"/>
        <v>83</v>
      </c>
      <c r="G38" s="11">
        <f t="shared" si="4"/>
        <v>80</v>
      </c>
      <c r="H38" s="12">
        <f t="shared" si="5"/>
        <v>82.25</v>
      </c>
      <c r="I38" s="14" t="s">
        <v>259</v>
      </c>
    </row>
    <row r="39" spans="1:9" x14ac:dyDescent="0.2">
      <c r="A39" s="10">
        <v>160801007</v>
      </c>
      <c r="B39" s="10" t="s">
        <v>31</v>
      </c>
      <c r="C39" s="10" t="s">
        <v>30</v>
      </c>
      <c r="D39" s="11">
        <v>68</v>
      </c>
      <c r="E39" s="11">
        <v>14</v>
      </c>
      <c r="F39" s="11">
        <f t="shared" si="3"/>
        <v>90.666666666666671</v>
      </c>
      <c r="G39" s="11">
        <f t="shared" si="4"/>
        <v>56</v>
      </c>
      <c r="H39" s="12">
        <f t="shared" si="5"/>
        <v>82</v>
      </c>
      <c r="I39" s="14" t="s">
        <v>259</v>
      </c>
    </row>
    <row r="40" spans="1:9" x14ac:dyDescent="0.2">
      <c r="A40" s="10">
        <v>170313009</v>
      </c>
      <c r="B40" s="10" t="s">
        <v>87</v>
      </c>
      <c r="C40" s="10" t="s">
        <v>85</v>
      </c>
      <c r="D40" s="11">
        <v>64</v>
      </c>
      <c r="E40" s="11">
        <v>18</v>
      </c>
      <c r="F40" s="11">
        <f t="shared" si="3"/>
        <v>85.333333333333329</v>
      </c>
      <c r="G40" s="11">
        <f t="shared" si="4"/>
        <v>72</v>
      </c>
      <c r="H40" s="12">
        <f t="shared" si="5"/>
        <v>82</v>
      </c>
      <c r="I40" s="14" t="s">
        <v>259</v>
      </c>
    </row>
    <row r="41" spans="1:9" x14ac:dyDescent="0.2">
      <c r="A41" s="10">
        <v>160204001</v>
      </c>
      <c r="B41" s="10" t="s">
        <v>136</v>
      </c>
      <c r="C41" s="10" t="s">
        <v>134</v>
      </c>
      <c r="D41" s="11">
        <v>57</v>
      </c>
      <c r="E41" s="11">
        <v>25</v>
      </c>
      <c r="F41" s="11">
        <f t="shared" si="3"/>
        <v>76</v>
      </c>
      <c r="G41" s="11">
        <f t="shared" si="4"/>
        <v>100</v>
      </c>
      <c r="H41" s="12">
        <f t="shared" si="5"/>
        <v>82</v>
      </c>
      <c r="I41" s="14" t="s">
        <v>259</v>
      </c>
    </row>
    <row r="42" spans="1:9" x14ac:dyDescent="0.2">
      <c r="A42" s="10">
        <v>170801051</v>
      </c>
      <c r="B42" s="10" t="s">
        <v>46</v>
      </c>
      <c r="C42" s="10" t="s">
        <v>45</v>
      </c>
      <c r="D42" s="11">
        <v>61</v>
      </c>
      <c r="E42" s="11">
        <v>20.5</v>
      </c>
      <c r="F42" s="11">
        <f t="shared" si="3"/>
        <v>81.333333333333329</v>
      </c>
      <c r="G42" s="11">
        <f t="shared" si="4"/>
        <v>82</v>
      </c>
      <c r="H42" s="12">
        <f t="shared" si="5"/>
        <v>81.5</v>
      </c>
      <c r="I42" s="14" t="s">
        <v>259</v>
      </c>
    </row>
    <row r="43" spans="1:9" x14ac:dyDescent="0.2">
      <c r="A43" s="10">
        <v>160207001</v>
      </c>
      <c r="B43" s="10" t="s">
        <v>135</v>
      </c>
      <c r="C43" s="10" t="s">
        <v>134</v>
      </c>
      <c r="D43" s="11">
        <v>59</v>
      </c>
      <c r="E43" s="11">
        <v>21.5</v>
      </c>
      <c r="F43" s="11">
        <f t="shared" si="3"/>
        <v>78.666666666666671</v>
      </c>
      <c r="G43" s="11">
        <f t="shared" si="4"/>
        <v>86</v>
      </c>
      <c r="H43" s="12">
        <f t="shared" si="5"/>
        <v>80.5</v>
      </c>
      <c r="I43" s="14" t="s">
        <v>259</v>
      </c>
    </row>
    <row r="44" spans="1:9" x14ac:dyDescent="0.2">
      <c r="A44" s="10">
        <v>180801500</v>
      </c>
      <c r="B44" s="10" t="s">
        <v>86</v>
      </c>
      <c r="C44" s="10" t="s">
        <v>85</v>
      </c>
      <c r="D44" s="11">
        <v>59</v>
      </c>
      <c r="E44" s="11">
        <v>20</v>
      </c>
      <c r="F44" s="11">
        <f t="shared" si="3"/>
        <v>78.666666666666671</v>
      </c>
      <c r="G44" s="11">
        <f t="shared" si="4"/>
        <v>80</v>
      </c>
      <c r="H44" s="12">
        <f t="shared" si="5"/>
        <v>79</v>
      </c>
      <c r="I44" s="14" t="s">
        <v>259</v>
      </c>
    </row>
    <row r="45" spans="1:9" x14ac:dyDescent="0.2">
      <c r="A45" s="10">
        <v>170212004</v>
      </c>
      <c r="B45" s="10" t="s">
        <v>142</v>
      </c>
      <c r="C45" s="10" t="s">
        <v>141</v>
      </c>
      <c r="D45" s="11">
        <v>58</v>
      </c>
      <c r="E45" s="11">
        <v>21</v>
      </c>
      <c r="F45" s="11">
        <f t="shared" si="3"/>
        <v>77.333333333333329</v>
      </c>
      <c r="G45" s="11">
        <f t="shared" si="4"/>
        <v>84</v>
      </c>
      <c r="H45" s="12">
        <f t="shared" si="5"/>
        <v>79</v>
      </c>
      <c r="I45" s="14" t="s">
        <v>259</v>
      </c>
    </row>
    <row r="46" spans="1:9" x14ac:dyDescent="0.2">
      <c r="A46" s="10">
        <v>170108001</v>
      </c>
      <c r="B46" s="10" t="s">
        <v>151</v>
      </c>
      <c r="C46" s="10" t="s">
        <v>150</v>
      </c>
      <c r="D46" s="11">
        <v>59.5</v>
      </c>
      <c r="E46" s="11">
        <v>18.75</v>
      </c>
      <c r="F46" s="11">
        <f t="shared" si="3"/>
        <v>79.333333333333329</v>
      </c>
      <c r="G46" s="11">
        <f t="shared" si="4"/>
        <v>75</v>
      </c>
      <c r="H46" s="12">
        <f t="shared" si="5"/>
        <v>78.25</v>
      </c>
      <c r="I46" s="14" t="s">
        <v>259</v>
      </c>
    </row>
    <row r="47" spans="1:9" x14ac:dyDescent="0.2">
      <c r="A47" s="10">
        <v>160217008</v>
      </c>
      <c r="B47" s="10" t="s">
        <v>44</v>
      </c>
      <c r="C47" s="10" t="s">
        <v>57</v>
      </c>
      <c r="D47" s="11">
        <v>62</v>
      </c>
      <c r="E47" s="11">
        <v>16</v>
      </c>
      <c r="F47" s="11">
        <f t="shared" si="3"/>
        <v>82.666666666666671</v>
      </c>
      <c r="G47" s="11">
        <f t="shared" si="4"/>
        <v>64</v>
      </c>
      <c r="H47" s="12">
        <f t="shared" si="5"/>
        <v>78</v>
      </c>
      <c r="I47" s="14" t="s">
        <v>259</v>
      </c>
    </row>
    <row r="48" spans="1:9" x14ac:dyDescent="0.2">
      <c r="A48" s="10">
        <v>180314002</v>
      </c>
      <c r="B48" s="10" t="s">
        <v>131</v>
      </c>
      <c r="C48" s="10" t="s">
        <v>130</v>
      </c>
      <c r="D48" s="11">
        <v>63</v>
      </c>
      <c r="E48" s="11">
        <v>15</v>
      </c>
      <c r="F48" s="11">
        <f t="shared" si="3"/>
        <v>84</v>
      </c>
      <c r="G48" s="11">
        <f t="shared" si="4"/>
        <v>60</v>
      </c>
      <c r="H48" s="12">
        <f t="shared" si="5"/>
        <v>78</v>
      </c>
      <c r="I48" s="14" t="s">
        <v>259</v>
      </c>
    </row>
    <row r="49" spans="1:9" x14ac:dyDescent="0.2">
      <c r="A49" s="10">
        <v>180602020</v>
      </c>
      <c r="B49" s="10" t="s">
        <v>48</v>
      </c>
      <c r="C49" s="10" t="s">
        <v>143</v>
      </c>
      <c r="D49" s="11">
        <v>58</v>
      </c>
      <c r="E49" s="11">
        <v>20</v>
      </c>
      <c r="F49" s="11">
        <f t="shared" si="3"/>
        <v>77.333333333333329</v>
      </c>
      <c r="G49" s="11">
        <f t="shared" si="4"/>
        <v>80</v>
      </c>
      <c r="H49" s="12">
        <f t="shared" si="5"/>
        <v>78</v>
      </c>
      <c r="I49" s="14" t="s">
        <v>259</v>
      </c>
    </row>
    <row r="50" spans="1:9" x14ac:dyDescent="0.2">
      <c r="A50" s="10">
        <v>180407002</v>
      </c>
      <c r="B50" s="10" t="s">
        <v>54</v>
      </c>
      <c r="C50" s="10" t="s">
        <v>53</v>
      </c>
      <c r="D50" s="11">
        <v>63.25</v>
      </c>
      <c r="E50" s="11">
        <v>14.5</v>
      </c>
      <c r="F50" s="11">
        <f t="shared" si="3"/>
        <v>84.333333333333329</v>
      </c>
      <c r="G50" s="11">
        <f t="shared" si="4"/>
        <v>58</v>
      </c>
      <c r="H50" s="12">
        <f t="shared" si="5"/>
        <v>77.75</v>
      </c>
      <c r="I50" s="14" t="s">
        <v>259</v>
      </c>
    </row>
    <row r="51" spans="1:9" x14ac:dyDescent="0.2">
      <c r="A51" s="10">
        <v>170501091</v>
      </c>
      <c r="B51" s="10" t="s">
        <v>245</v>
      </c>
      <c r="C51" s="10" t="s">
        <v>244</v>
      </c>
      <c r="D51" s="11">
        <v>56</v>
      </c>
      <c r="E51" s="11">
        <v>21.75</v>
      </c>
      <c r="F51" s="11">
        <f t="shared" si="3"/>
        <v>74.666666666666671</v>
      </c>
      <c r="G51" s="11">
        <f t="shared" si="4"/>
        <v>87</v>
      </c>
      <c r="H51" s="12">
        <f t="shared" si="5"/>
        <v>77.75</v>
      </c>
      <c r="I51" s="14" t="s">
        <v>259</v>
      </c>
    </row>
    <row r="52" spans="1:9" x14ac:dyDescent="0.2">
      <c r="A52" s="10">
        <v>170313015</v>
      </c>
      <c r="B52" s="10" t="s">
        <v>95</v>
      </c>
      <c r="C52" s="10" t="s">
        <v>94</v>
      </c>
      <c r="D52" s="11">
        <v>58</v>
      </c>
      <c r="E52" s="11">
        <v>19.5</v>
      </c>
      <c r="F52" s="11">
        <f t="shared" si="3"/>
        <v>77.333333333333329</v>
      </c>
      <c r="G52" s="11">
        <f t="shared" si="4"/>
        <v>78</v>
      </c>
      <c r="H52" s="12">
        <f t="shared" si="5"/>
        <v>77.5</v>
      </c>
      <c r="I52" s="14" t="s">
        <v>259</v>
      </c>
    </row>
    <row r="53" spans="1:9" x14ac:dyDescent="0.2">
      <c r="A53" s="10">
        <v>170401002</v>
      </c>
      <c r="B53" s="10" t="s">
        <v>226</v>
      </c>
      <c r="C53" s="10" t="s">
        <v>225</v>
      </c>
      <c r="D53" s="11">
        <v>65</v>
      </c>
      <c r="E53" s="11">
        <v>12.5</v>
      </c>
      <c r="F53" s="11">
        <f t="shared" si="3"/>
        <v>86.666666666666671</v>
      </c>
      <c r="G53" s="11">
        <f t="shared" si="4"/>
        <v>50</v>
      </c>
      <c r="H53" s="12">
        <f t="shared" si="5"/>
        <v>77.5</v>
      </c>
      <c r="I53" s="14" t="s">
        <v>259</v>
      </c>
    </row>
    <row r="54" spans="1:9" x14ac:dyDescent="0.2">
      <c r="A54" s="10">
        <v>180602035</v>
      </c>
      <c r="B54" s="10" t="s">
        <v>59</v>
      </c>
      <c r="C54" s="10" t="s">
        <v>58</v>
      </c>
      <c r="D54" s="11">
        <v>62</v>
      </c>
      <c r="E54" s="11">
        <v>15</v>
      </c>
      <c r="F54" s="11">
        <f t="shared" si="3"/>
        <v>82.666666666666671</v>
      </c>
      <c r="G54" s="11">
        <f t="shared" si="4"/>
        <v>60</v>
      </c>
      <c r="H54" s="12">
        <f t="shared" si="5"/>
        <v>77</v>
      </c>
      <c r="I54" s="14" t="s">
        <v>259</v>
      </c>
    </row>
    <row r="55" spans="1:9" x14ac:dyDescent="0.2">
      <c r="A55" s="10">
        <v>170801058</v>
      </c>
      <c r="B55" s="10" t="s">
        <v>25</v>
      </c>
      <c r="C55" s="10" t="s">
        <v>196</v>
      </c>
      <c r="D55" s="11">
        <v>64</v>
      </c>
      <c r="E55" s="11">
        <v>13</v>
      </c>
      <c r="F55" s="11">
        <f t="shared" si="3"/>
        <v>85.333333333333329</v>
      </c>
      <c r="G55" s="11">
        <f t="shared" si="4"/>
        <v>52</v>
      </c>
      <c r="H55" s="12">
        <f t="shared" si="5"/>
        <v>77</v>
      </c>
      <c r="I55" s="14" t="s">
        <v>259</v>
      </c>
    </row>
    <row r="56" spans="1:9" x14ac:dyDescent="0.2">
      <c r="A56" s="10">
        <v>170406003</v>
      </c>
      <c r="B56" s="10" t="s">
        <v>192</v>
      </c>
      <c r="C56" s="10" t="s">
        <v>191</v>
      </c>
      <c r="D56" s="11">
        <v>59</v>
      </c>
      <c r="E56" s="11">
        <v>17.5</v>
      </c>
      <c r="F56" s="11">
        <f t="shared" si="3"/>
        <v>78.666666666666671</v>
      </c>
      <c r="G56" s="11">
        <f t="shared" si="4"/>
        <v>70</v>
      </c>
      <c r="H56" s="12">
        <f t="shared" si="5"/>
        <v>76.5</v>
      </c>
      <c r="I56" s="14" t="s">
        <v>259</v>
      </c>
    </row>
    <row r="57" spans="1:9" x14ac:dyDescent="0.2">
      <c r="A57" s="10">
        <v>190201018</v>
      </c>
      <c r="B57" s="10" t="s">
        <v>187</v>
      </c>
      <c r="C57" s="10" t="s">
        <v>205</v>
      </c>
      <c r="D57" s="11">
        <v>56</v>
      </c>
      <c r="E57" s="11">
        <v>20</v>
      </c>
      <c r="F57" s="11">
        <f t="shared" si="3"/>
        <v>74.666666666666671</v>
      </c>
      <c r="G57" s="11">
        <f t="shared" si="4"/>
        <v>80</v>
      </c>
      <c r="H57" s="12">
        <f t="shared" si="5"/>
        <v>76</v>
      </c>
      <c r="I57" s="14" t="s">
        <v>259</v>
      </c>
    </row>
    <row r="58" spans="1:9" x14ac:dyDescent="0.2">
      <c r="A58" s="10">
        <v>190304007</v>
      </c>
      <c r="B58" s="10" t="s">
        <v>19</v>
      </c>
      <c r="C58" s="10" t="s">
        <v>18</v>
      </c>
      <c r="D58" s="11">
        <v>60</v>
      </c>
      <c r="E58" s="11">
        <v>15</v>
      </c>
      <c r="F58" s="11">
        <f t="shared" si="3"/>
        <v>80</v>
      </c>
      <c r="G58" s="11">
        <f t="shared" si="4"/>
        <v>60</v>
      </c>
      <c r="H58" s="12">
        <f t="shared" si="5"/>
        <v>75</v>
      </c>
      <c r="I58" s="14" t="s">
        <v>259</v>
      </c>
    </row>
    <row r="59" spans="1:9" x14ac:dyDescent="0.2">
      <c r="A59" s="10">
        <v>160209011</v>
      </c>
      <c r="B59" s="10" t="s">
        <v>63</v>
      </c>
      <c r="C59" s="10" t="s">
        <v>62</v>
      </c>
      <c r="D59" s="11">
        <v>50</v>
      </c>
      <c r="E59" s="11">
        <v>25</v>
      </c>
      <c r="F59" s="11">
        <f t="shared" si="3"/>
        <v>66.666666666666671</v>
      </c>
      <c r="G59" s="11">
        <f t="shared" si="4"/>
        <v>100</v>
      </c>
      <c r="H59" s="12">
        <f t="shared" si="5"/>
        <v>75</v>
      </c>
      <c r="I59" s="14" t="s">
        <v>259</v>
      </c>
    </row>
    <row r="60" spans="1:9" x14ac:dyDescent="0.2">
      <c r="A60" s="10">
        <v>180314006</v>
      </c>
      <c r="B60" s="10" t="s">
        <v>195</v>
      </c>
      <c r="C60" s="10" t="s">
        <v>194</v>
      </c>
      <c r="D60" s="11">
        <v>62</v>
      </c>
      <c r="E60" s="11">
        <v>13</v>
      </c>
      <c r="F60" s="11">
        <f t="shared" si="3"/>
        <v>82.666666666666671</v>
      </c>
      <c r="G60" s="11">
        <f t="shared" si="4"/>
        <v>52</v>
      </c>
      <c r="H60" s="12">
        <f t="shared" si="5"/>
        <v>75</v>
      </c>
      <c r="I60" s="14" t="s">
        <v>259</v>
      </c>
    </row>
    <row r="61" spans="1:9" x14ac:dyDescent="0.2">
      <c r="A61" s="10">
        <v>170801060</v>
      </c>
      <c r="B61" s="10" t="s">
        <v>218</v>
      </c>
      <c r="C61" s="10" t="s">
        <v>217</v>
      </c>
      <c r="D61" s="11">
        <v>64</v>
      </c>
      <c r="E61" s="11">
        <v>11</v>
      </c>
      <c r="F61" s="11">
        <f t="shared" si="3"/>
        <v>85.333333333333329</v>
      </c>
      <c r="G61" s="11">
        <f t="shared" si="4"/>
        <v>44</v>
      </c>
      <c r="H61" s="12">
        <f t="shared" si="5"/>
        <v>75</v>
      </c>
      <c r="I61" s="14" t="s">
        <v>259</v>
      </c>
    </row>
    <row r="62" spans="1:9" x14ac:dyDescent="0.2">
      <c r="A62" s="10">
        <v>180205016</v>
      </c>
      <c r="B62" s="10" t="s">
        <v>248</v>
      </c>
      <c r="C62" s="10" t="s">
        <v>246</v>
      </c>
      <c r="D62" s="11">
        <v>60</v>
      </c>
      <c r="E62" s="11">
        <v>15</v>
      </c>
      <c r="F62" s="11">
        <f t="shared" si="3"/>
        <v>80</v>
      </c>
      <c r="G62" s="11">
        <f t="shared" si="4"/>
        <v>60</v>
      </c>
      <c r="H62" s="12">
        <f t="shared" si="5"/>
        <v>75</v>
      </c>
      <c r="I62" s="14" t="s">
        <v>259</v>
      </c>
    </row>
    <row r="63" spans="1:9" x14ac:dyDescent="0.2">
      <c r="A63" s="10">
        <v>170601027</v>
      </c>
      <c r="B63" s="10" t="s">
        <v>155</v>
      </c>
      <c r="C63" s="10" t="s">
        <v>153</v>
      </c>
      <c r="D63" s="11">
        <v>57</v>
      </c>
      <c r="E63" s="11">
        <v>18</v>
      </c>
      <c r="F63" s="11">
        <f t="shared" si="3"/>
        <v>76</v>
      </c>
      <c r="G63" s="11">
        <f t="shared" si="4"/>
        <v>72</v>
      </c>
      <c r="H63" s="12">
        <f t="shared" si="5"/>
        <v>75</v>
      </c>
      <c r="I63" s="14" t="s">
        <v>259</v>
      </c>
    </row>
    <row r="64" spans="1:9" x14ac:dyDescent="0.2">
      <c r="A64" s="10">
        <v>181202014</v>
      </c>
      <c r="B64" s="10" t="s">
        <v>93</v>
      </c>
      <c r="C64" s="10" t="s">
        <v>92</v>
      </c>
      <c r="D64" s="11">
        <v>59</v>
      </c>
      <c r="E64" s="11">
        <v>16</v>
      </c>
      <c r="F64" s="11">
        <f t="shared" si="3"/>
        <v>78.666666666666671</v>
      </c>
      <c r="G64" s="11">
        <f t="shared" si="4"/>
        <v>64</v>
      </c>
      <c r="H64" s="12">
        <f t="shared" si="5"/>
        <v>75</v>
      </c>
      <c r="I64" s="14" t="s">
        <v>259</v>
      </c>
    </row>
    <row r="65" spans="1:9" x14ac:dyDescent="0.2">
      <c r="A65" s="10">
        <v>192004206</v>
      </c>
      <c r="B65" s="10" t="s">
        <v>229</v>
      </c>
      <c r="C65" s="10" t="s">
        <v>228</v>
      </c>
      <c r="D65" s="11">
        <v>47</v>
      </c>
      <c r="E65" s="11">
        <v>25</v>
      </c>
      <c r="F65" s="11">
        <f t="shared" ref="F65:F95" si="6">$D65/75%*100%</f>
        <v>62.666666666666664</v>
      </c>
      <c r="G65" s="11">
        <f t="shared" ref="G65:G95" si="7">$E65/25%*100%</f>
        <v>100</v>
      </c>
      <c r="H65" s="12">
        <f t="shared" ref="H65:H95" si="8">$D65+$E65</f>
        <v>72</v>
      </c>
      <c r="I65" s="14" t="s">
        <v>260</v>
      </c>
    </row>
    <row r="66" spans="1:9" x14ac:dyDescent="0.2">
      <c r="A66" s="10">
        <v>160217043</v>
      </c>
      <c r="B66" s="10" t="s">
        <v>200</v>
      </c>
      <c r="C66" s="10" t="s">
        <v>199</v>
      </c>
      <c r="D66" s="11">
        <v>56</v>
      </c>
      <c r="E66" s="11">
        <v>15</v>
      </c>
      <c r="F66" s="11">
        <f t="shared" si="6"/>
        <v>74.666666666666671</v>
      </c>
      <c r="G66" s="11">
        <f t="shared" si="7"/>
        <v>60</v>
      </c>
      <c r="H66" s="12">
        <f t="shared" si="8"/>
        <v>71</v>
      </c>
      <c r="I66" s="14" t="s">
        <v>260</v>
      </c>
    </row>
    <row r="67" spans="1:9" x14ac:dyDescent="0.2">
      <c r="A67" s="10">
        <v>170601007</v>
      </c>
      <c r="B67" s="10" t="s">
        <v>231</v>
      </c>
      <c r="C67" s="10" t="s">
        <v>230</v>
      </c>
      <c r="D67" s="11">
        <v>52</v>
      </c>
      <c r="E67" s="11">
        <v>17.5</v>
      </c>
      <c r="F67" s="11">
        <f t="shared" si="6"/>
        <v>69.333333333333329</v>
      </c>
      <c r="G67" s="11">
        <f t="shared" si="7"/>
        <v>70</v>
      </c>
      <c r="H67" s="12">
        <f t="shared" si="8"/>
        <v>69.5</v>
      </c>
      <c r="I67" s="14" t="s">
        <v>260</v>
      </c>
    </row>
    <row r="68" spans="1:9" x14ac:dyDescent="0.2">
      <c r="A68" s="10">
        <v>170203001</v>
      </c>
      <c r="B68" s="10" t="s">
        <v>67</v>
      </c>
      <c r="C68" s="10" t="s">
        <v>223</v>
      </c>
      <c r="D68" s="11">
        <v>49</v>
      </c>
      <c r="E68" s="11">
        <v>21</v>
      </c>
      <c r="F68" s="11">
        <f>$D68/75%*100%</f>
        <v>65.333333333333329</v>
      </c>
      <c r="G68" s="11">
        <f>$E68/25%*100%</f>
        <v>84</v>
      </c>
      <c r="H68" s="12">
        <f>$D68+$E68</f>
        <v>70</v>
      </c>
      <c r="I68" s="14" t="s">
        <v>260</v>
      </c>
    </row>
    <row r="69" spans="1:9" x14ac:dyDescent="0.2">
      <c r="A69" s="10">
        <v>180314010</v>
      </c>
      <c r="B69" s="10" t="s">
        <v>72</v>
      </c>
      <c r="C69" s="10" t="s">
        <v>71</v>
      </c>
      <c r="D69" s="11">
        <v>54</v>
      </c>
      <c r="E69" s="11">
        <v>15</v>
      </c>
      <c r="F69" s="11">
        <f t="shared" si="6"/>
        <v>72</v>
      </c>
      <c r="G69" s="11">
        <f t="shared" si="7"/>
        <v>60</v>
      </c>
      <c r="H69" s="12">
        <f t="shared" si="8"/>
        <v>69</v>
      </c>
      <c r="I69" s="14" t="s">
        <v>260</v>
      </c>
    </row>
    <row r="70" spans="1:9" x14ac:dyDescent="0.2">
      <c r="A70" s="10">
        <v>180101004</v>
      </c>
      <c r="B70" s="10" t="s">
        <v>25</v>
      </c>
      <c r="C70" s="10" t="s">
        <v>227</v>
      </c>
      <c r="D70" s="11">
        <v>45</v>
      </c>
      <c r="E70" s="11">
        <v>22</v>
      </c>
      <c r="F70" s="11">
        <f t="shared" si="6"/>
        <v>60</v>
      </c>
      <c r="G70" s="11">
        <f t="shared" si="7"/>
        <v>88</v>
      </c>
      <c r="H70" s="12">
        <f t="shared" si="8"/>
        <v>67</v>
      </c>
      <c r="I70" s="14" t="s">
        <v>260</v>
      </c>
    </row>
    <row r="71" spans="1:9" x14ac:dyDescent="0.2">
      <c r="A71" s="10">
        <v>181001055</v>
      </c>
      <c r="B71" s="10" t="s">
        <v>76</v>
      </c>
      <c r="C71" s="10" t="s">
        <v>75</v>
      </c>
      <c r="D71" s="11">
        <v>64</v>
      </c>
      <c r="E71" s="11"/>
      <c r="F71" s="11">
        <f t="shared" si="6"/>
        <v>85.333333333333329</v>
      </c>
      <c r="G71" s="11">
        <f t="shared" si="7"/>
        <v>0</v>
      </c>
      <c r="H71" s="12">
        <f t="shared" si="8"/>
        <v>64</v>
      </c>
      <c r="I71" s="14" t="s">
        <v>260</v>
      </c>
    </row>
    <row r="72" spans="1:9" x14ac:dyDescent="0.2">
      <c r="A72" s="10">
        <v>190102500</v>
      </c>
      <c r="B72" s="10" t="s">
        <v>40</v>
      </c>
      <c r="C72" s="10" t="s">
        <v>39</v>
      </c>
      <c r="D72" s="11">
        <v>53</v>
      </c>
      <c r="E72" s="11">
        <v>9.75</v>
      </c>
      <c r="F72" s="11">
        <f t="shared" si="6"/>
        <v>70.666666666666671</v>
      </c>
      <c r="G72" s="11">
        <f t="shared" si="7"/>
        <v>39</v>
      </c>
      <c r="H72" s="12">
        <f t="shared" si="8"/>
        <v>62.75</v>
      </c>
      <c r="I72" s="14" t="s">
        <v>260</v>
      </c>
    </row>
    <row r="73" spans="1:9" x14ac:dyDescent="0.2">
      <c r="A73" s="10">
        <v>190301001</v>
      </c>
      <c r="B73" s="10" t="s">
        <v>179</v>
      </c>
      <c r="C73" s="10" t="s">
        <v>178</v>
      </c>
      <c r="D73" s="11">
        <v>59</v>
      </c>
      <c r="E73" s="11">
        <v>3.5</v>
      </c>
      <c r="F73" s="11">
        <f t="shared" si="6"/>
        <v>78.666666666666671</v>
      </c>
      <c r="G73" s="11">
        <f t="shared" si="7"/>
        <v>14</v>
      </c>
      <c r="H73" s="12">
        <f t="shared" si="8"/>
        <v>62.5</v>
      </c>
      <c r="I73" s="14" t="s">
        <v>260</v>
      </c>
    </row>
    <row r="74" spans="1:9" x14ac:dyDescent="0.2">
      <c r="A74" s="10">
        <v>160206012</v>
      </c>
      <c r="B74" s="10" t="s">
        <v>89</v>
      </c>
      <c r="C74" s="10" t="s">
        <v>88</v>
      </c>
      <c r="D74" s="11">
        <v>43</v>
      </c>
      <c r="E74" s="11">
        <v>19</v>
      </c>
      <c r="F74" s="11">
        <f t="shared" si="6"/>
        <v>57.333333333333336</v>
      </c>
      <c r="G74" s="11">
        <f t="shared" si="7"/>
        <v>76</v>
      </c>
      <c r="H74" s="12">
        <f t="shared" si="8"/>
        <v>62</v>
      </c>
      <c r="I74" s="14" t="s">
        <v>260</v>
      </c>
    </row>
    <row r="75" spans="1:9" x14ac:dyDescent="0.2">
      <c r="A75" s="10">
        <v>170601047</v>
      </c>
      <c r="B75" s="10" t="s">
        <v>35</v>
      </c>
      <c r="C75" s="10" t="s">
        <v>34</v>
      </c>
      <c r="D75" s="11">
        <v>44.25</v>
      </c>
      <c r="E75" s="11">
        <v>16</v>
      </c>
      <c r="F75" s="11">
        <f t="shared" ref="F75:F80" si="9">$D75/75%*100%</f>
        <v>59</v>
      </c>
      <c r="G75" s="11">
        <f t="shared" ref="G75:G80" si="10">$E75/25%*100%</f>
        <v>64</v>
      </c>
      <c r="H75" s="12">
        <f t="shared" ref="H75:H80" si="11">$D75+$E75</f>
        <v>60.25</v>
      </c>
      <c r="I75" s="14" t="s">
        <v>260</v>
      </c>
    </row>
    <row r="76" spans="1:9" x14ac:dyDescent="0.2">
      <c r="A76" s="10">
        <v>180902020</v>
      </c>
      <c r="B76" s="10" t="s">
        <v>82</v>
      </c>
      <c r="C76" s="10" t="s">
        <v>81</v>
      </c>
      <c r="D76" s="11">
        <v>42</v>
      </c>
      <c r="E76" s="11">
        <v>18</v>
      </c>
      <c r="F76" s="11">
        <f t="shared" si="9"/>
        <v>56</v>
      </c>
      <c r="G76" s="11">
        <f t="shared" si="10"/>
        <v>72</v>
      </c>
      <c r="H76" s="12">
        <f t="shared" si="11"/>
        <v>60</v>
      </c>
      <c r="I76" s="14" t="s">
        <v>260</v>
      </c>
    </row>
    <row r="77" spans="1:9" x14ac:dyDescent="0.2">
      <c r="A77" s="10">
        <v>170902083</v>
      </c>
      <c r="B77" s="10" t="s">
        <v>167</v>
      </c>
      <c r="C77" s="10" t="s">
        <v>166</v>
      </c>
      <c r="D77" s="11">
        <v>50</v>
      </c>
      <c r="E77" s="11">
        <v>10</v>
      </c>
      <c r="F77" s="11">
        <f t="shared" si="9"/>
        <v>66.666666666666671</v>
      </c>
      <c r="G77" s="11">
        <f t="shared" si="10"/>
        <v>40</v>
      </c>
      <c r="H77" s="12">
        <f t="shared" si="11"/>
        <v>60</v>
      </c>
      <c r="I77" s="14" t="s">
        <v>260</v>
      </c>
    </row>
    <row r="78" spans="1:9" x14ac:dyDescent="0.2">
      <c r="A78" s="10">
        <v>170314034</v>
      </c>
      <c r="B78" s="10" t="s">
        <v>237</v>
      </c>
      <c r="C78" s="10" t="s">
        <v>236</v>
      </c>
      <c r="D78" s="11">
        <v>52</v>
      </c>
      <c r="E78" s="11">
        <v>8</v>
      </c>
      <c r="F78" s="11">
        <f t="shared" si="9"/>
        <v>69.333333333333329</v>
      </c>
      <c r="G78" s="11">
        <f t="shared" si="10"/>
        <v>32</v>
      </c>
      <c r="H78" s="12">
        <f t="shared" si="11"/>
        <v>60</v>
      </c>
      <c r="I78" s="14" t="s">
        <v>260</v>
      </c>
    </row>
    <row r="79" spans="1:9" x14ac:dyDescent="0.2">
      <c r="A79" s="10">
        <v>180406003</v>
      </c>
      <c r="B79" s="10" t="s">
        <v>25</v>
      </c>
      <c r="C79" s="10" t="s">
        <v>63</v>
      </c>
      <c r="D79" s="11">
        <v>59</v>
      </c>
      <c r="E79" s="11"/>
      <c r="F79" s="11">
        <f t="shared" si="9"/>
        <v>78.666666666666671</v>
      </c>
      <c r="G79" s="11">
        <f t="shared" si="10"/>
        <v>0</v>
      </c>
      <c r="H79" s="12">
        <f t="shared" si="11"/>
        <v>59</v>
      </c>
      <c r="I79" s="14" t="s">
        <v>261</v>
      </c>
    </row>
    <row r="80" spans="1:9" x14ac:dyDescent="0.2">
      <c r="A80" s="10">
        <v>180906021</v>
      </c>
      <c r="B80" s="10" t="s">
        <v>97</v>
      </c>
      <c r="C80" s="10" t="s">
        <v>96</v>
      </c>
      <c r="D80" s="11">
        <v>57</v>
      </c>
      <c r="E80" s="11"/>
      <c r="F80" s="11">
        <f t="shared" si="9"/>
        <v>76</v>
      </c>
      <c r="G80" s="11">
        <f t="shared" si="10"/>
        <v>0</v>
      </c>
      <c r="H80" s="12">
        <f t="shared" si="11"/>
        <v>57</v>
      </c>
      <c r="I80" s="14" t="s">
        <v>261</v>
      </c>
    </row>
    <row r="81" spans="1:9" x14ac:dyDescent="0.2">
      <c r="A81" s="10">
        <v>180402002</v>
      </c>
      <c r="B81" s="10" t="s">
        <v>25</v>
      </c>
      <c r="C81" s="10" t="s">
        <v>165</v>
      </c>
      <c r="D81" s="11">
        <v>49</v>
      </c>
      <c r="E81" s="11">
        <v>5</v>
      </c>
      <c r="F81" s="11">
        <f t="shared" si="6"/>
        <v>65.333333333333329</v>
      </c>
      <c r="G81" s="11">
        <f t="shared" si="7"/>
        <v>20</v>
      </c>
      <c r="H81" s="12">
        <f t="shared" si="8"/>
        <v>54</v>
      </c>
      <c r="I81" s="14" t="s">
        <v>261</v>
      </c>
    </row>
    <row r="82" spans="1:9" x14ac:dyDescent="0.2">
      <c r="A82" s="10">
        <v>190102010</v>
      </c>
      <c r="B82" s="10" t="s">
        <v>80</v>
      </c>
      <c r="C82" s="10" t="s">
        <v>79</v>
      </c>
      <c r="D82" s="11">
        <v>42</v>
      </c>
      <c r="E82" s="11">
        <v>11.75</v>
      </c>
      <c r="F82" s="11">
        <f t="shared" si="6"/>
        <v>56</v>
      </c>
      <c r="G82" s="11">
        <f t="shared" si="7"/>
        <v>47</v>
      </c>
      <c r="H82" s="12">
        <f t="shared" si="8"/>
        <v>53.75</v>
      </c>
      <c r="I82" s="14" t="s">
        <v>261</v>
      </c>
    </row>
    <row r="83" spans="1:9" x14ac:dyDescent="0.2">
      <c r="A83" s="10">
        <v>170902078</v>
      </c>
      <c r="B83" s="10" t="s">
        <v>21</v>
      </c>
      <c r="C83" s="10" t="s">
        <v>20</v>
      </c>
      <c r="D83" s="11">
        <v>35</v>
      </c>
      <c r="E83" s="11">
        <v>18</v>
      </c>
      <c r="F83" s="11">
        <f t="shared" si="6"/>
        <v>46.666666666666664</v>
      </c>
      <c r="G83" s="11">
        <f t="shared" si="7"/>
        <v>72</v>
      </c>
      <c r="H83" s="12">
        <f t="shared" si="8"/>
        <v>53</v>
      </c>
      <c r="I83" s="14" t="s">
        <v>261</v>
      </c>
    </row>
    <row r="84" spans="1:9" x14ac:dyDescent="0.2">
      <c r="A84" s="10">
        <v>170710003</v>
      </c>
      <c r="B84" s="10" t="s">
        <v>75</v>
      </c>
      <c r="C84" s="10" t="s">
        <v>165</v>
      </c>
      <c r="D84" s="11">
        <v>37</v>
      </c>
      <c r="E84" s="11">
        <v>15</v>
      </c>
      <c r="F84" s="11">
        <f t="shared" si="6"/>
        <v>49.333333333333336</v>
      </c>
      <c r="G84" s="11">
        <f t="shared" si="7"/>
        <v>60</v>
      </c>
      <c r="H84" s="12">
        <f t="shared" si="8"/>
        <v>52</v>
      </c>
      <c r="I84" s="14" t="s">
        <v>261</v>
      </c>
    </row>
    <row r="85" spans="1:9" x14ac:dyDescent="0.2">
      <c r="A85" s="10">
        <v>160410002</v>
      </c>
      <c r="B85" s="10" t="s">
        <v>198</v>
      </c>
      <c r="C85" s="10" t="s">
        <v>197</v>
      </c>
      <c r="D85" s="11">
        <v>37</v>
      </c>
      <c r="E85" s="11">
        <v>15</v>
      </c>
      <c r="F85" s="11">
        <f t="shared" si="6"/>
        <v>49.333333333333336</v>
      </c>
      <c r="G85" s="11">
        <f t="shared" si="7"/>
        <v>60</v>
      </c>
      <c r="H85" s="12">
        <f t="shared" si="8"/>
        <v>52</v>
      </c>
      <c r="I85" s="14" t="s">
        <v>261</v>
      </c>
    </row>
    <row r="86" spans="1:9" x14ac:dyDescent="0.2">
      <c r="A86" s="10">
        <v>190904007</v>
      </c>
      <c r="B86" s="10" t="s">
        <v>119</v>
      </c>
      <c r="C86" s="10" t="s">
        <v>118</v>
      </c>
      <c r="D86" s="11">
        <v>31</v>
      </c>
      <c r="E86" s="11">
        <v>19</v>
      </c>
      <c r="F86" s="11">
        <f t="shared" si="6"/>
        <v>41.333333333333336</v>
      </c>
      <c r="G86" s="11">
        <f t="shared" si="7"/>
        <v>76</v>
      </c>
      <c r="H86" s="12">
        <f t="shared" si="8"/>
        <v>50</v>
      </c>
      <c r="I86" s="14" t="s">
        <v>261</v>
      </c>
    </row>
    <row r="87" spans="1:9" x14ac:dyDescent="0.2">
      <c r="A87" s="10">
        <v>200501570</v>
      </c>
      <c r="B87" s="10" t="s">
        <v>149</v>
      </c>
      <c r="C87" s="10" t="s">
        <v>148</v>
      </c>
      <c r="D87" s="11">
        <v>50</v>
      </c>
      <c r="E87" s="11"/>
      <c r="F87" s="11">
        <f t="shared" si="6"/>
        <v>66.666666666666671</v>
      </c>
      <c r="G87" s="11">
        <f t="shared" si="7"/>
        <v>0</v>
      </c>
      <c r="H87" s="12">
        <f t="shared" si="8"/>
        <v>50</v>
      </c>
      <c r="I87" s="14" t="s">
        <v>261</v>
      </c>
    </row>
    <row r="88" spans="1:9" x14ac:dyDescent="0.2">
      <c r="A88" s="10">
        <v>190501008</v>
      </c>
      <c r="B88" s="10" t="s">
        <v>247</v>
      </c>
      <c r="C88" s="10" t="s">
        <v>246</v>
      </c>
      <c r="D88" s="11">
        <v>49.75</v>
      </c>
      <c r="E88" s="11"/>
      <c r="F88" s="11">
        <f t="shared" si="6"/>
        <v>66.333333333333329</v>
      </c>
      <c r="G88" s="11">
        <f t="shared" si="7"/>
        <v>0</v>
      </c>
      <c r="H88" s="12">
        <f t="shared" si="8"/>
        <v>49.75</v>
      </c>
      <c r="I88" s="14" t="s">
        <v>261</v>
      </c>
    </row>
    <row r="89" spans="1:9" x14ac:dyDescent="0.2">
      <c r="A89" s="10">
        <v>170703023</v>
      </c>
      <c r="B89" s="10" t="s">
        <v>70</v>
      </c>
      <c r="C89" s="10" t="s">
        <v>68</v>
      </c>
      <c r="D89" s="11">
        <v>48</v>
      </c>
      <c r="E89" s="11"/>
      <c r="F89" s="11">
        <f t="shared" si="6"/>
        <v>64</v>
      </c>
      <c r="G89" s="11">
        <f t="shared" si="7"/>
        <v>0</v>
      </c>
      <c r="H89" s="12">
        <f t="shared" si="8"/>
        <v>48</v>
      </c>
      <c r="I89" s="14" t="s">
        <v>261</v>
      </c>
    </row>
    <row r="90" spans="1:9" x14ac:dyDescent="0.2">
      <c r="A90" s="10">
        <v>180501004</v>
      </c>
      <c r="B90" s="10" t="s">
        <v>109</v>
      </c>
      <c r="C90" s="10" t="s">
        <v>107</v>
      </c>
      <c r="D90" s="11">
        <v>38.25</v>
      </c>
      <c r="E90" s="11">
        <v>8</v>
      </c>
      <c r="F90" s="11">
        <f t="shared" si="6"/>
        <v>51</v>
      </c>
      <c r="G90" s="11">
        <f t="shared" si="7"/>
        <v>32</v>
      </c>
      <c r="H90" s="12">
        <f t="shared" si="8"/>
        <v>46.25</v>
      </c>
      <c r="I90" s="14" t="s">
        <v>261</v>
      </c>
    </row>
    <row r="91" spans="1:9" x14ac:dyDescent="0.2">
      <c r="A91" s="10">
        <v>180313016</v>
      </c>
      <c r="B91" s="10" t="s">
        <v>154</v>
      </c>
      <c r="C91" s="10" t="s">
        <v>153</v>
      </c>
      <c r="D91" s="11">
        <v>46</v>
      </c>
      <c r="E91" s="11"/>
      <c r="F91" s="11">
        <f t="shared" si="6"/>
        <v>61.333333333333336</v>
      </c>
      <c r="G91" s="11">
        <f t="shared" si="7"/>
        <v>0</v>
      </c>
      <c r="H91" s="12">
        <f t="shared" si="8"/>
        <v>46</v>
      </c>
      <c r="I91" s="14" t="s">
        <v>261</v>
      </c>
    </row>
    <row r="92" spans="1:9" x14ac:dyDescent="0.2">
      <c r="A92" s="10">
        <v>160209006</v>
      </c>
      <c r="B92" s="10" t="s">
        <v>128</v>
      </c>
      <c r="C92" s="10" t="s">
        <v>152</v>
      </c>
      <c r="D92" s="11">
        <v>43</v>
      </c>
      <c r="E92" s="11"/>
      <c r="F92" s="11">
        <f t="shared" si="6"/>
        <v>57.333333333333336</v>
      </c>
      <c r="G92" s="11">
        <f t="shared" si="7"/>
        <v>0</v>
      </c>
      <c r="H92" s="12">
        <f t="shared" si="8"/>
        <v>43</v>
      </c>
      <c r="I92" s="14" t="s">
        <v>262</v>
      </c>
    </row>
    <row r="93" spans="1:9" x14ac:dyDescent="0.2">
      <c r="A93" s="10">
        <v>170201500</v>
      </c>
      <c r="B93" s="10" t="s">
        <v>243</v>
      </c>
      <c r="C93" s="10" t="s">
        <v>242</v>
      </c>
      <c r="D93" s="11">
        <v>15</v>
      </c>
      <c r="E93" s="11">
        <v>17.5</v>
      </c>
      <c r="F93" s="11">
        <f t="shared" si="6"/>
        <v>20</v>
      </c>
      <c r="G93" s="11">
        <f t="shared" si="7"/>
        <v>70</v>
      </c>
      <c r="H93" s="12">
        <f t="shared" si="8"/>
        <v>32.5</v>
      </c>
      <c r="I93" s="14" t="s">
        <v>262</v>
      </c>
    </row>
    <row r="94" spans="1:9" x14ac:dyDescent="0.2">
      <c r="A94" s="10">
        <v>180301003</v>
      </c>
      <c r="B94" s="10" t="s">
        <v>177</v>
      </c>
      <c r="C94" s="10" t="s">
        <v>176</v>
      </c>
      <c r="D94" s="11">
        <v>26</v>
      </c>
      <c r="E94" s="11">
        <v>5.75</v>
      </c>
      <c r="F94" s="11">
        <f t="shared" si="6"/>
        <v>34.666666666666664</v>
      </c>
      <c r="G94" s="11">
        <f t="shared" si="7"/>
        <v>23</v>
      </c>
      <c r="H94" s="12">
        <f t="shared" si="8"/>
        <v>31.75</v>
      </c>
      <c r="I94" s="14" t="s">
        <v>262</v>
      </c>
    </row>
    <row r="95" spans="1:9" x14ac:dyDescent="0.2">
      <c r="A95" s="10">
        <v>181202001</v>
      </c>
      <c r="B95" s="10" t="s">
        <v>202</v>
      </c>
      <c r="C95" s="10" t="s">
        <v>201</v>
      </c>
      <c r="D95" s="11">
        <v>26</v>
      </c>
      <c r="E95" s="11">
        <v>5</v>
      </c>
      <c r="F95" s="11">
        <f t="shared" si="6"/>
        <v>34.666666666666664</v>
      </c>
      <c r="G95" s="11">
        <f t="shared" si="7"/>
        <v>20</v>
      </c>
      <c r="H95" s="12">
        <f t="shared" si="8"/>
        <v>31</v>
      </c>
      <c r="I95" s="14" t="s">
        <v>262</v>
      </c>
    </row>
    <row r="96" spans="1:9" x14ac:dyDescent="0.2">
      <c r="A96" s="10">
        <v>180714010</v>
      </c>
      <c r="B96" s="10" t="s">
        <v>9</v>
      </c>
      <c r="C96" s="10" t="s">
        <v>8</v>
      </c>
      <c r="D96" s="11">
        <v>27</v>
      </c>
      <c r="E96" s="11"/>
      <c r="F96" s="11">
        <f t="shared" ref="F96:F127" si="12">$D96/75%*100%</f>
        <v>36</v>
      </c>
      <c r="G96" s="11">
        <f t="shared" ref="G96:G127" si="13">$E96/25%*100%</f>
        <v>0</v>
      </c>
      <c r="H96" s="12">
        <f t="shared" ref="H96:H127" si="14">$D96+$E96</f>
        <v>27</v>
      </c>
      <c r="I96" s="14" t="s">
        <v>263</v>
      </c>
    </row>
    <row r="97" spans="1:9" x14ac:dyDescent="0.2">
      <c r="A97" s="10">
        <v>192501026</v>
      </c>
      <c r="B97" s="10" t="s">
        <v>111</v>
      </c>
      <c r="C97" s="10" t="s">
        <v>110</v>
      </c>
      <c r="D97" s="11">
        <v>0</v>
      </c>
      <c r="E97" s="11">
        <v>25</v>
      </c>
      <c r="F97" s="11">
        <f t="shared" si="12"/>
        <v>0</v>
      </c>
      <c r="G97" s="11">
        <f t="shared" si="13"/>
        <v>100</v>
      </c>
      <c r="H97" s="12">
        <f t="shared" si="14"/>
        <v>25</v>
      </c>
      <c r="I97" s="14" t="s">
        <v>263</v>
      </c>
    </row>
    <row r="98" spans="1:9" x14ac:dyDescent="0.2">
      <c r="A98" s="10">
        <v>180702008</v>
      </c>
      <c r="B98" s="10" t="s">
        <v>121</v>
      </c>
      <c r="C98" s="10" t="s">
        <v>120</v>
      </c>
      <c r="D98" s="11">
        <v>24</v>
      </c>
      <c r="E98" s="11"/>
      <c r="F98" s="11">
        <f t="shared" si="12"/>
        <v>32</v>
      </c>
      <c r="G98" s="11">
        <f t="shared" si="13"/>
        <v>0</v>
      </c>
      <c r="H98" s="12">
        <f t="shared" si="14"/>
        <v>24</v>
      </c>
      <c r="I98" s="14" t="s">
        <v>263</v>
      </c>
    </row>
    <row r="99" spans="1:9" x14ac:dyDescent="0.2">
      <c r="A99" s="10">
        <v>180301022</v>
      </c>
      <c r="B99" s="10" t="s">
        <v>123</v>
      </c>
      <c r="C99" s="10" t="s">
        <v>122</v>
      </c>
      <c r="D99" s="11">
        <v>12</v>
      </c>
      <c r="E99" s="11"/>
      <c r="F99" s="11">
        <f t="shared" si="12"/>
        <v>16</v>
      </c>
      <c r="G99" s="11">
        <f t="shared" si="13"/>
        <v>0</v>
      </c>
      <c r="H99" s="12">
        <f t="shared" si="14"/>
        <v>12</v>
      </c>
      <c r="I99" s="14" t="s">
        <v>263</v>
      </c>
    </row>
    <row r="100" spans="1:9" x14ac:dyDescent="0.2">
      <c r="A100" s="10">
        <v>160209094</v>
      </c>
      <c r="B100" s="10" t="s">
        <v>147</v>
      </c>
      <c r="C100" s="10" t="s">
        <v>146</v>
      </c>
      <c r="D100" s="11">
        <v>4</v>
      </c>
      <c r="E100" s="11"/>
      <c r="F100" s="11">
        <f t="shared" si="12"/>
        <v>5.333333333333333</v>
      </c>
      <c r="G100" s="11">
        <f t="shared" si="13"/>
        <v>0</v>
      </c>
      <c r="H100" s="12">
        <f t="shared" si="14"/>
        <v>4</v>
      </c>
      <c r="I100" s="14" t="s">
        <v>263</v>
      </c>
    </row>
    <row r="101" spans="1:9" x14ac:dyDescent="0.2">
      <c r="A101" s="10">
        <v>180801022</v>
      </c>
      <c r="B101" s="10" t="s">
        <v>158</v>
      </c>
      <c r="C101" s="10" t="s">
        <v>157</v>
      </c>
      <c r="D101" s="11">
        <v>0</v>
      </c>
      <c r="E101" s="11"/>
      <c r="F101" s="11">
        <f t="shared" si="12"/>
        <v>0</v>
      </c>
      <c r="G101" s="11">
        <f t="shared" si="13"/>
        <v>0</v>
      </c>
      <c r="H101" s="12">
        <f t="shared" si="14"/>
        <v>0</v>
      </c>
      <c r="I101" s="14" t="s">
        <v>264</v>
      </c>
    </row>
    <row r="102" spans="1:9" x14ac:dyDescent="0.2">
      <c r="A102" s="10">
        <v>200902503</v>
      </c>
      <c r="B102" s="10" t="s">
        <v>3</v>
      </c>
      <c r="C102" s="10" t="s">
        <v>2</v>
      </c>
      <c r="D102" s="11">
        <v>0</v>
      </c>
      <c r="E102" s="11"/>
      <c r="F102" s="11">
        <f t="shared" si="12"/>
        <v>0</v>
      </c>
      <c r="G102" s="11">
        <f t="shared" si="13"/>
        <v>0</v>
      </c>
      <c r="H102" s="12">
        <f t="shared" si="14"/>
        <v>0</v>
      </c>
      <c r="I102" s="14" t="s">
        <v>264</v>
      </c>
    </row>
    <row r="103" spans="1:9" x14ac:dyDescent="0.2">
      <c r="A103" s="10">
        <v>180407017</v>
      </c>
      <c r="B103" s="10" t="s">
        <v>5</v>
      </c>
      <c r="C103" s="10" t="s">
        <v>4</v>
      </c>
      <c r="D103" s="11">
        <v>0</v>
      </c>
      <c r="E103" s="11"/>
      <c r="F103" s="11">
        <f t="shared" si="12"/>
        <v>0</v>
      </c>
      <c r="G103" s="11">
        <f t="shared" si="13"/>
        <v>0</v>
      </c>
      <c r="H103" s="12">
        <f t="shared" si="14"/>
        <v>0</v>
      </c>
      <c r="I103" s="14" t="s">
        <v>264</v>
      </c>
    </row>
    <row r="104" spans="1:9" x14ac:dyDescent="0.2">
      <c r="A104" s="10">
        <v>190801063</v>
      </c>
      <c r="B104" s="10" t="s">
        <v>7</v>
      </c>
      <c r="C104" s="10" t="s">
        <v>6</v>
      </c>
      <c r="D104" s="11">
        <v>0</v>
      </c>
      <c r="E104" s="11"/>
      <c r="F104" s="11">
        <f t="shared" si="12"/>
        <v>0</v>
      </c>
      <c r="G104" s="11">
        <f t="shared" si="13"/>
        <v>0</v>
      </c>
      <c r="H104" s="12">
        <f t="shared" si="14"/>
        <v>0</v>
      </c>
      <c r="I104" s="14" t="s">
        <v>264</v>
      </c>
    </row>
    <row r="105" spans="1:9" x14ac:dyDescent="0.2">
      <c r="A105" s="10">
        <v>170410018</v>
      </c>
      <c r="B105" s="10" t="s">
        <v>11</v>
      </c>
      <c r="C105" s="10" t="s">
        <v>10</v>
      </c>
      <c r="D105" s="11">
        <v>0</v>
      </c>
      <c r="E105" s="11"/>
      <c r="F105" s="11">
        <f t="shared" si="12"/>
        <v>0</v>
      </c>
      <c r="G105" s="11">
        <f t="shared" si="13"/>
        <v>0</v>
      </c>
      <c r="H105" s="12">
        <f t="shared" si="14"/>
        <v>0</v>
      </c>
      <c r="I105" s="14" t="s">
        <v>264</v>
      </c>
    </row>
    <row r="106" spans="1:9" x14ac:dyDescent="0.2">
      <c r="A106" s="10">
        <v>194003092</v>
      </c>
      <c r="B106" s="10" t="s">
        <v>13</v>
      </c>
      <c r="C106" s="10" t="s">
        <v>12</v>
      </c>
      <c r="D106" s="11">
        <v>0</v>
      </c>
      <c r="E106" s="11"/>
      <c r="F106" s="11">
        <f t="shared" si="12"/>
        <v>0</v>
      </c>
      <c r="G106" s="11">
        <f t="shared" si="13"/>
        <v>0</v>
      </c>
      <c r="H106" s="12">
        <f t="shared" si="14"/>
        <v>0</v>
      </c>
      <c r="I106" s="14" t="s">
        <v>264</v>
      </c>
    </row>
    <row r="107" spans="1:9" x14ac:dyDescent="0.2">
      <c r="A107" s="10">
        <v>193009023</v>
      </c>
      <c r="B107" s="10" t="s">
        <v>15</v>
      </c>
      <c r="C107" s="10" t="s">
        <v>14</v>
      </c>
      <c r="D107" s="11">
        <v>0</v>
      </c>
      <c r="E107" s="11"/>
      <c r="F107" s="11">
        <f t="shared" si="12"/>
        <v>0</v>
      </c>
      <c r="G107" s="11">
        <f t="shared" si="13"/>
        <v>0</v>
      </c>
      <c r="H107" s="12">
        <f t="shared" si="14"/>
        <v>0</v>
      </c>
      <c r="I107" s="14" t="s">
        <v>264</v>
      </c>
    </row>
    <row r="108" spans="1:9" x14ac:dyDescent="0.2">
      <c r="A108" s="10">
        <v>180702013</v>
      </c>
      <c r="B108" s="10" t="s">
        <v>17</v>
      </c>
      <c r="C108" s="10" t="s">
        <v>16</v>
      </c>
      <c r="D108" s="11">
        <v>0</v>
      </c>
      <c r="E108" s="11"/>
      <c r="F108" s="11">
        <f t="shared" si="12"/>
        <v>0</v>
      </c>
      <c r="G108" s="11">
        <f t="shared" si="13"/>
        <v>0</v>
      </c>
      <c r="H108" s="12">
        <f t="shared" si="14"/>
        <v>0</v>
      </c>
      <c r="I108" s="14" t="s">
        <v>264</v>
      </c>
    </row>
    <row r="109" spans="1:9" x14ac:dyDescent="0.2">
      <c r="A109" s="10">
        <v>170904007</v>
      </c>
      <c r="B109" s="10" t="s">
        <v>25</v>
      </c>
      <c r="C109" s="10" t="s">
        <v>24</v>
      </c>
      <c r="D109" s="11">
        <v>0</v>
      </c>
      <c r="E109" s="11"/>
      <c r="F109" s="11">
        <f t="shared" si="12"/>
        <v>0</v>
      </c>
      <c r="G109" s="11">
        <f t="shared" si="13"/>
        <v>0</v>
      </c>
      <c r="H109" s="12">
        <f t="shared" si="14"/>
        <v>0</v>
      </c>
      <c r="I109" s="14" t="s">
        <v>264</v>
      </c>
    </row>
    <row r="110" spans="1:9" x14ac:dyDescent="0.2">
      <c r="A110" s="10">
        <v>180708001</v>
      </c>
      <c r="B110" s="10" t="s">
        <v>38</v>
      </c>
      <c r="C110" s="10" t="s">
        <v>37</v>
      </c>
      <c r="D110" s="11">
        <v>0</v>
      </c>
      <c r="E110" s="11"/>
      <c r="F110" s="11">
        <f t="shared" si="12"/>
        <v>0</v>
      </c>
      <c r="G110" s="11">
        <f t="shared" si="13"/>
        <v>0</v>
      </c>
      <c r="H110" s="12">
        <f t="shared" si="14"/>
        <v>0</v>
      </c>
      <c r="I110" s="14" t="s">
        <v>264</v>
      </c>
    </row>
    <row r="111" spans="1:9" x14ac:dyDescent="0.2">
      <c r="A111" s="10">
        <v>180801075</v>
      </c>
      <c r="B111" s="10" t="s">
        <v>42</v>
      </c>
      <c r="C111" s="10" t="s">
        <v>41</v>
      </c>
      <c r="D111" s="11">
        <v>0</v>
      </c>
      <c r="E111" s="11"/>
      <c r="F111" s="11">
        <f t="shared" si="12"/>
        <v>0</v>
      </c>
      <c r="G111" s="11">
        <f t="shared" si="13"/>
        <v>0</v>
      </c>
      <c r="H111" s="12">
        <f t="shared" si="14"/>
        <v>0</v>
      </c>
      <c r="I111" s="14" t="s">
        <v>264</v>
      </c>
    </row>
    <row r="112" spans="1:9" x14ac:dyDescent="0.2">
      <c r="A112" s="10">
        <v>190802029</v>
      </c>
      <c r="B112" s="10" t="s">
        <v>44</v>
      </c>
      <c r="C112" s="10" t="s">
        <v>43</v>
      </c>
      <c r="D112" s="11">
        <v>0</v>
      </c>
      <c r="E112" s="11"/>
      <c r="F112" s="11">
        <f t="shared" si="12"/>
        <v>0</v>
      </c>
      <c r="G112" s="11">
        <f t="shared" si="13"/>
        <v>0</v>
      </c>
      <c r="H112" s="12">
        <f t="shared" si="14"/>
        <v>0</v>
      </c>
      <c r="I112" s="14" t="s">
        <v>264</v>
      </c>
    </row>
    <row r="113" spans="1:9" x14ac:dyDescent="0.2">
      <c r="A113" s="10">
        <v>170801066</v>
      </c>
      <c r="B113" s="10" t="s">
        <v>67</v>
      </c>
      <c r="C113" s="10" t="s">
        <v>66</v>
      </c>
      <c r="D113" s="11">
        <v>0</v>
      </c>
      <c r="E113" s="11"/>
      <c r="F113" s="11">
        <f t="shared" si="12"/>
        <v>0</v>
      </c>
      <c r="G113" s="11">
        <f t="shared" si="13"/>
        <v>0</v>
      </c>
      <c r="H113" s="12">
        <f t="shared" si="14"/>
        <v>0</v>
      </c>
      <c r="I113" s="14" t="s">
        <v>264</v>
      </c>
    </row>
    <row r="114" spans="1:9" x14ac:dyDescent="0.2">
      <c r="A114" s="10">
        <v>192059044</v>
      </c>
      <c r="B114" s="10" t="s">
        <v>69</v>
      </c>
      <c r="C114" s="10" t="s">
        <v>68</v>
      </c>
      <c r="D114" s="11">
        <v>0</v>
      </c>
      <c r="E114" s="11"/>
      <c r="F114" s="11">
        <f t="shared" si="12"/>
        <v>0</v>
      </c>
      <c r="G114" s="11">
        <f t="shared" si="13"/>
        <v>0</v>
      </c>
      <c r="H114" s="12">
        <f t="shared" si="14"/>
        <v>0</v>
      </c>
      <c r="I114" s="14" t="s">
        <v>264</v>
      </c>
    </row>
    <row r="115" spans="1:9" x14ac:dyDescent="0.2">
      <c r="A115" s="10">
        <v>170714048</v>
      </c>
      <c r="B115" s="10" t="s">
        <v>78</v>
      </c>
      <c r="C115" s="10" t="s">
        <v>77</v>
      </c>
      <c r="D115" s="11">
        <v>0</v>
      </c>
      <c r="E115" s="11"/>
      <c r="F115" s="11">
        <f t="shared" si="12"/>
        <v>0</v>
      </c>
      <c r="G115" s="11">
        <f t="shared" si="13"/>
        <v>0</v>
      </c>
      <c r="H115" s="12">
        <f t="shared" si="14"/>
        <v>0</v>
      </c>
      <c r="I115" s="14" t="s">
        <v>264</v>
      </c>
    </row>
    <row r="116" spans="1:9" x14ac:dyDescent="0.2">
      <c r="A116" s="10">
        <v>192501010</v>
      </c>
      <c r="B116" s="10" t="s">
        <v>91</v>
      </c>
      <c r="C116" s="10" t="s">
        <v>90</v>
      </c>
      <c r="D116" s="11">
        <v>0</v>
      </c>
      <c r="E116" s="11"/>
      <c r="F116" s="11">
        <f t="shared" si="12"/>
        <v>0</v>
      </c>
      <c r="G116" s="11">
        <f t="shared" si="13"/>
        <v>0</v>
      </c>
      <c r="H116" s="12">
        <f t="shared" si="14"/>
        <v>0</v>
      </c>
      <c r="I116" s="14" t="s">
        <v>264</v>
      </c>
    </row>
    <row r="117" spans="1:9" x14ac:dyDescent="0.2">
      <c r="A117" s="10">
        <v>170501022</v>
      </c>
      <c r="B117" s="10" t="s">
        <v>104</v>
      </c>
      <c r="C117" s="10" t="s">
        <v>103</v>
      </c>
      <c r="D117" s="11">
        <v>0</v>
      </c>
      <c r="E117" s="11"/>
      <c r="F117" s="11">
        <f t="shared" si="12"/>
        <v>0</v>
      </c>
      <c r="G117" s="11">
        <f t="shared" si="13"/>
        <v>0</v>
      </c>
      <c r="H117" s="12">
        <f t="shared" si="14"/>
        <v>0</v>
      </c>
      <c r="I117" s="14" t="s">
        <v>264</v>
      </c>
    </row>
    <row r="118" spans="1:9" x14ac:dyDescent="0.2">
      <c r="A118" s="10">
        <v>193005015</v>
      </c>
      <c r="B118" s="10" t="s">
        <v>113</v>
      </c>
      <c r="C118" s="10" t="s">
        <v>112</v>
      </c>
      <c r="D118" s="11">
        <v>0</v>
      </c>
      <c r="E118" s="11"/>
      <c r="F118" s="11">
        <f t="shared" si="12"/>
        <v>0</v>
      </c>
      <c r="G118" s="11">
        <f t="shared" si="13"/>
        <v>0</v>
      </c>
      <c r="H118" s="12">
        <f t="shared" si="14"/>
        <v>0</v>
      </c>
      <c r="I118" s="14" t="s">
        <v>264</v>
      </c>
    </row>
    <row r="119" spans="1:9" x14ac:dyDescent="0.2">
      <c r="A119" s="10">
        <v>192059045</v>
      </c>
      <c r="B119" s="10" t="s">
        <v>115</v>
      </c>
      <c r="C119" s="10" t="s">
        <v>114</v>
      </c>
      <c r="D119" s="11">
        <v>0</v>
      </c>
      <c r="E119" s="11"/>
      <c r="F119" s="11">
        <f t="shared" si="12"/>
        <v>0</v>
      </c>
      <c r="G119" s="11">
        <f t="shared" si="13"/>
        <v>0</v>
      </c>
      <c r="H119" s="12">
        <f t="shared" si="14"/>
        <v>0</v>
      </c>
      <c r="I119" s="14" t="s">
        <v>264</v>
      </c>
    </row>
    <row r="120" spans="1:9" x14ac:dyDescent="0.2">
      <c r="A120" s="10" t="s">
        <v>126</v>
      </c>
      <c r="B120" s="10" t="s">
        <v>125</v>
      </c>
      <c r="C120" s="10" t="s">
        <v>124</v>
      </c>
      <c r="D120" s="11">
        <v>0</v>
      </c>
      <c r="E120" s="11"/>
      <c r="F120" s="11">
        <f t="shared" si="12"/>
        <v>0</v>
      </c>
      <c r="G120" s="11">
        <f t="shared" si="13"/>
        <v>0</v>
      </c>
      <c r="H120" s="12">
        <f t="shared" si="14"/>
        <v>0</v>
      </c>
      <c r="I120" s="14" t="s">
        <v>264</v>
      </c>
    </row>
    <row r="121" spans="1:9" x14ac:dyDescent="0.2">
      <c r="A121" s="10" t="s">
        <v>129</v>
      </c>
      <c r="B121" s="10" t="s">
        <v>128</v>
      </c>
      <c r="C121" s="10" t="s">
        <v>127</v>
      </c>
      <c r="D121" s="11">
        <v>0</v>
      </c>
      <c r="E121" s="11"/>
      <c r="F121" s="11">
        <f t="shared" si="12"/>
        <v>0</v>
      </c>
      <c r="G121" s="11">
        <f t="shared" si="13"/>
        <v>0</v>
      </c>
      <c r="H121" s="12">
        <f t="shared" si="14"/>
        <v>0</v>
      </c>
      <c r="I121" s="14" t="s">
        <v>264</v>
      </c>
    </row>
    <row r="122" spans="1:9" x14ac:dyDescent="0.2">
      <c r="A122" s="10">
        <v>180705025</v>
      </c>
      <c r="B122" s="10" t="s">
        <v>138</v>
      </c>
      <c r="C122" s="10" t="s">
        <v>137</v>
      </c>
      <c r="D122" s="11">
        <v>0</v>
      </c>
      <c r="E122" s="11"/>
      <c r="F122" s="11">
        <f t="shared" si="12"/>
        <v>0</v>
      </c>
      <c r="G122" s="11">
        <f t="shared" si="13"/>
        <v>0</v>
      </c>
      <c r="H122" s="12">
        <f t="shared" si="14"/>
        <v>0</v>
      </c>
      <c r="I122" s="14" t="s">
        <v>264</v>
      </c>
    </row>
    <row r="123" spans="1:9" x14ac:dyDescent="0.2">
      <c r="A123" s="10">
        <v>190101030</v>
      </c>
      <c r="B123" s="10" t="s">
        <v>140</v>
      </c>
      <c r="C123" s="10" t="s">
        <v>139</v>
      </c>
      <c r="D123" s="11">
        <v>0</v>
      </c>
      <c r="E123" s="11"/>
      <c r="F123" s="11">
        <f t="shared" si="12"/>
        <v>0</v>
      </c>
      <c r="G123" s="11">
        <f t="shared" si="13"/>
        <v>0</v>
      </c>
      <c r="H123" s="12">
        <f t="shared" si="14"/>
        <v>0</v>
      </c>
      <c r="I123" s="14" t="s">
        <v>264</v>
      </c>
    </row>
    <row r="124" spans="1:9" x14ac:dyDescent="0.2">
      <c r="A124" s="10">
        <v>171202007</v>
      </c>
      <c r="B124" s="10" t="s">
        <v>169</v>
      </c>
      <c r="C124" s="10" t="s">
        <v>168</v>
      </c>
      <c r="D124" s="11">
        <v>0</v>
      </c>
      <c r="E124" s="11"/>
      <c r="F124" s="11">
        <f t="shared" si="12"/>
        <v>0</v>
      </c>
      <c r="G124" s="11">
        <f t="shared" si="13"/>
        <v>0</v>
      </c>
      <c r="H124" s="12">
        <f t="shared" si="14"/>
        <v>0</v>
      </c>
      <c r="I124" s="14" t="s">
        <v>264</v>
      </c>
    </row>
    <row r="125" spans="1:9" x14ac:dyDescent="0.2">
      <c r="A125" s="10">
        <v>170904003</v>
      </c>
      <c r="B125" s="10" t="s">
        <v>173</v>
      </c>
      <c r="C125" s="10" t="s">
        <v>172</v>
      </c>
      <c r="D125" s="11">
        <v>0</v>
      </c>
      <c r="E125" s="11"/>
      <c r="F125" s="11">
        <f t="shared" si="12"/>
        <v>0</v>
      </c>
      <c r="G125" s="11">
        <f t="shared" si="13"/>
        <v>0</v>
      </c>
      <c r="H125" s="12">
        <f t="shared" si="14"/>
        <v>0</v>
      </c>
      <c r="I125" s="14" t="s">
        <v>264</v>
      </c>
    </row>
    <row r="126" spans="1:9" x14ac:dyDescent="0.2">
      <c r="A126" s="10">
        <v>160209022</v>
      </c>
      <c r="B126" s="10" t="s">
        <v>181</v>
      </c>
      <c r="C126" s="10" t="s">
        <v>180</v>
      </c>
      <c r="D126" s="11">
        <v>0</v>
      </c>
      <c r="E126" s="11"/>
      <c r="F126" s="11">
        <f t="shared" si="12"/>
        <v>0</v>
      </c>
      <c r="G126" s="11">
        <f t="shared" si="13"/>
        <v>0</v>
      </c>
      <c r="H126" s="12">
        <f t="shared" si="14"/>
        <v>0</v>
      </c>
      <c r="I126" s="14" t="s">
        <v>264</v>
      </c>
    </row>
    <row r="127" spans="1:9" x14ac:dyDescent="0.2">
      <c r="A127" s="10">
        <v>180602005</v>
      </c>
      <c r="B127" s="10" t="s">
        <v>183</v>
      </c>
      <c r="C127" s="10" t="s">
        <v>182</v>
      </c>
      <c r="D127" s="11">
        <v>0</v>
      </c>
      <c r="E127" s="11"/>
      <c r="F127" s="11">
        <f t="shared" si="12"/>
        <v>0</v>
      </c>
      <c r="G127" s="11">
        <f t="shared" si="13"/>
        <v>0</v>
      </c>
      <c r="H127" s="12">
        <f t="shared" si="14"/>
        <v>0</v>
      </c>
      <c r="I127" s="14" t="s">
        <v>264</v>
      </c>
    </row>
    <row r="128" spans="1:9" x14ac:dyDescent="0.2">
      <c r="A128" s="10">
        <v>191108007</v>
      </c>
      <c r="B128" s="10" t="s">
        <v>25</v>
      </c>
      <c r="C128" s="10" t="s">
        <v>184</v>
      </c>
      <c r="D128" s="11">
        <v>0</v>
      </c>
      <c r="E128" s="11"/>
      <c r="F128" s="11">
        <f t="shared" ref="F128:F138" si="15">$D128/75%*100%</f>
        <v>0</v>
      </c>
      <c r="G128" s="11">
        <f t="shared" ref="G128:G138" si="16">$E128/25%*100%</f>
        <v>0</v>
      </c>
      <c r="H128" s="12">
        <f t="shared" ref="H128:H138" si="17">$D128+$E128</f>
        <v>0</v>
      </c>
      <c r="I128" s="14" t="s">
        <v>264</v>
      </c>
    </row>
    <row r="129" spans="1:9" x14ac:dyDescent="0.2">
      <c r="A129" s="10">
        <v>180801031</v>
      </c>
      <c r="B129" s="10" t="s">
        <v>59</v>
      </c>
      <c r="C129" s="10" t="s">
        <v>188</v>
      </c>
      <c r="D129" s="11">
        <v>0</v>
      </c>
      <c r="E129" s="11"/>
      <c r="F129" s="11">
        <f t="shared" si="15"/>
        <v>0</v>
      </c>
      <c r="G129" s="11">
        <f t="shared" si="16"/>
        <v>0</v>
      </c>
      <c r="H129" s="12">
        <f t="shared" si="17"/>
        <v>0</v>
      </c>
      <c r="I129" s="14" t="s">
        <v>264</v>
      </c>
    </row>
    <row r="130" spans="1:9" x14ac:dyDescent="0.2">
      <c r="A130" s="10">
        <v>190401010</v>
      </c>
      <c r="B130" s="10" t="s">
        <v>85</v>
      </c>
      <c r="C130" s="10" t="s">
        <v>193</v>
      </c>
      <c r="D130" s="11">
        <v>0</v>
      </c>
      <c r="E130" s="11"/>
      <c r="F130" s="11">
        <f t="shared" si="15"/>
        <v>0</v>
      </c>
      <c r="G130" s="11">
        <f t="shared" si="16"/>
        <v>0</v>
      </c>
      <c r="H130" s="12">
        <f t="shared" si="17"/>
        <v>0</v>
      </c>
      <c r="I130" s="14" t="s">
        <v>264</v>
      </c>
    </row>
    <row r="131" spans="1:9" x14ac:dyDescent="0.2">
      <c r="A131" s="10">
        <v>192004037</v>
      </c>
      <c r="B131" s="10" t="s">
        <v>204</v>
      </c>
      <c r="C131" s="10" t="s">
        <v>203</v>
      </c>
      <c r="D131" s="11">
        <v>0</v>
      </c>
      <c r="E131" s="11"/>
      <c r="F131" s="11">
        <f t="shared" si="15"/>
        <v>0</v>
      </c>
      <c r="G131" s="11">
        <f t="shared" si="16"/>
        <v>0</v>
      </c>
      <c r="H131" s="12">
        <f t="shared" si="17"/>
        <v>0</v>
      </c>
      <c r="I131" s="14" t="s">
        <v>264</v>
      </c>
    </row>
    <row r="132" spans="1:9" x14ac:dyDescent="0.2">
      <c r="A132" s="10">
        <v>170207001</v>
      </c>
      <c r="B132" s="10" t="s">
        <v>206</v>
      </c>
      <c r="C132" s="10" t="s">
        <v>205</v>
      </c>
      <c r="D132" s="11">
        <v>0</v>
      </c>
      <c r="E132" s="11"/>
      <c r="F132" s="11">
        <f t="shared" si="15"/>
        <v>0</v>
      </c>
      <c r="G132" s="11">
        <f t="shared" si="16"/>
        <v>0</v>
      </c>
      <c r="H132" s="12">
        <f t="shared" si="17"/>
        <v>0</v>
      </c>
      <c r="I132" s="14" t="s">
        <v>264</v>
      </c>
    </row>
    <row r="133" spans="1:9" x14ac:dyDescent="0.2">
      <c r="A133" s="10">
        <v>192056008</v>
      </c>
      <c r="B133" s="10" t="s">
        <v>210</v>
      </c>
      <c r="C133" s="10" t="s">
        <v>209</v>
      </c>
      <c r="D133" s="11">
        <v>0</v>
      </c>
      <c r="E133" s="11"/>
      <c r="F133" s="11">
        <f t="shared" si="15"/>
        <v>0</v>
      </c>
      <c r="G133" s="11">
        <f t="shared" si="16"/>
        <v>0</v>
      </c>
      <c r="H133" s="12">
        <f t="shared" si="17"/>
        <v>0</v>
      </c>
      <c r="I133" s="14" t="s">
        <v>264</v>
      </c>
    </row>
    <row r="134" spans="1:9" x14ac:dyDescent="0.2">
      <c r="A134" s="10">
        <v>150602032</v>
      </c>
      <c r="B134" s="10" t="s">
        <v>216</v>
      </c>
      <c r="C134" s="10" t="s">
        <v>215</v>
      </c>
      <c r="D134" s="11">
        <v>0</v>
      </c>
      <c r="E134" s="11"/>
      <c r="F134" s="11">
        <f t="shared" si="15"/>
        <v>0</v>
      </c>
      <c r="G134" s="11">
        <f t="shared" si="16"/>
        <v>0</v>
      </c>
      <c r="H134" s="12">
        <f t="shared" si="17"/>
        <v>0</v>
      </c>
      <c r="I134" s="14" t="s">
        <v>264</v>
      </c>
    </row>
    <row r="135" spans="1:9" x14ac:dyDescent="0.2">
      <c r="A135" s="10">
        <v>180313007</v>
      </c>
      <c r="B135" s="10" t="s">
        <v>222</v>
      </c>
      <c r="C135" s="10" t="s">
        <v>221</v>
      </c>
      <c r="D135" s="11">
        <v>0</v>
      </c>
      <c r="E135" s="11"/>
      <c r="F135" s="11">
        <f t="shared" si="15"/>
        <v>0</v>
      </c>
      <c r="G135" s="11">
        <f t="shared" si="16"/>
        <v>0</v>
      </c>
      <c r="H135" s="12">
        <f t="shared" si="17"/>
        <v>0</v>
      </c>
      <c r="I135" s="14" t="s">
        <v>264</v>
      </c>
    </row>
    <row r="136" spans="1:9" x14ac:dyDescent="0.2">
      <c r="A136" s="10">
        <v>180407001</v>
      </c>
      <c r="B136" s="10" t="s">
        <v>224</v>
      </c>
      <c r="C136" s="10" t="s">
        <v>223</v>
      </c>
      <c r="D136" s="11">
        <v>0</v>
      </c>
      <c r="E136" s="11"/>
      <c r="F136" s="11">
        <f t="shared" si="15"/>
        <v>0</v>
      </c>
      <c r="G136" s="11">
        <f t="shared" si="16"/>
        <v>0</v>
      </c>
      <c r="H136" s="12">
        <f t="shared" si="17"/>
        <v>0</v>
      </c>
      <c r="I136" s="14" t="s">
        <v>264</v>
      </c>
    </row>
    <row r="137" spans="1:9" x14ac:dyDescent="0.2">
      <c r="A137" s="10">
        <v>160102001</v>
      </c>
      <c r="B137" s="10" t="s">
        <v>235</v>
      </c>
      <c r="C137" s="10" t="s">
        <v>234</v>
      </c>
      <c r="D137" s="11">
        <v>0</v>
      </c>
      <c r="E137" s="11"/>
      <c r="F137" s="11">
        <f t="shared" si="15"/>
        <v>0</v>
      </c>
      <c r="G137" s="11">
        <f t="shared" si="16"/>
        <v>0</v>
      </c>
      <c r="H137" s="12">
        <f t="shared" si="17"/>
        <v>0</v>
      </c>
      <c r="I137" s="14" t="s">
        <v>264</v>
      </c>
    </row>
    <row r="138" spans="1:9" x14ac:dyDescent="0.2">
      <c r="A138" s="10">
        <v>192004015</v>
      </c>
      <c r="B138" s="10" t="s">
        <v>241</v>
      </c>
      <c r="C138" s="10" t="s">
        <v>240</v>
      </c>
      <c r="D138" s="11">
        <v>0</v>
      </c>
      <c r="E138" s="11"/>
      <c r="F138" s="11">
        <f t="shared" si="15"/>
        <v>0</v>
      </c>
      <c r="G138" s="11">
        <f t="shared" si="16"/>
        <v>0</v>
      </c>
      <c r="H138" s="12">
        <f t="shared" si="17"/>
        <v>0</v>
      </c>
      <c r="I138" s="14" t="s">
        <v>264</v>
      </c>
    </row>
    <row r="139" spans="1:9" ht="15" thickBot="1" x14ac:dyDescent="0.25"/>
    <row r="140" spans="1:9" ht="15.75" thickBot="1" x14ac:dyDescent="0.3">
      <c r="B140" s="15" t="s">
        <v>265</v>
      </c>
      <c r="C140" s="16" t="s">
        <v>266</v>
      </c>
    </row>
    <row r="141" spans="1:9" ht="15" thickTop="1" x14ac:dyDescent="0.2">
      <c r="B141" s="17" t="s">
        <v>263</v>
      </c>
      <c r="C141" s="18" t="s">
        <v>267</v>
      </c>
    </row>
    <row r="142" spans="1:9" x14ac:dyDescent="0.2">
      <c r="B142" s="19" t="s">
        <v>262</v>
      </c>
      <c r="C142" s="20" t="s">
        <v>268</v>
      </c>
    </row>
    <row r="143" spans="1:9" x14ac:dyDescent="0.2">
      <c r="B143" s="19" t="s">
        <v>261</v>
      </c>
      <c r="C143" s="20" t="s">
        <v>269</v>
      </c>
    </row>
    <row r="144" spans="1:9" x14ac:dyDescent="0.2">
      <c r="B144" s="19" t="s">
        <v>260</v>
      </c>
      <c r="C144" s="20" t="s">
        <v>270</v>
      </c>
    </row>
    <row r="145" spans="2:3" x14ac:dyDescent="0.2">
      <c r="B145" s="19" t="s">
        <v>259</v>
      </c>
      <c r="C145" s="20" t="s">
        <v>271</v>
      </c>
    </row>
    <row r="146" spans="2:3" ht="15" thickBot="1" x14ac:dyDescent="0.25">
      <c r="B146" s="21" t="s">
        <v>258</v>
      </c>
      <c r="C146" s="22" t="s">
        <v>272</v>
      </c>
    </row>
  </sheetData>
  <sortState xmlns:xlrd2="http://schemas.microsoft.com/office/spreadsheetml/2017/richdata2" ref="A75:I80">
    <sortCondition descending="1" ref="H75:H80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OCTOBER 2020 ERASMUS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Kostenko</dc:creator>
  <cp:lastModifiedBy>ZEYNEP</cp:lastModifiedBy>
  <dcterms:created xsi:type="dcterms:W3CDTF">2020-10-27T12:13:31Z</dcterms:created>
  <dcterms:modified xsi:type="dcterms:W3CDTF">2020-11-12T11:33:32Z</dcterms:modified>
</cp:coreProperties>
</file>