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'Sayfa1'!$A$1:$Q$151</definedName>
  </definedNames>
  <calcPr fullCalcOnLoad="1"/>
</workbook>
</file>

<file path=xl/sharedStrings.xml><?xml version="1.0" encoding="utf-8"?>
<sst xmlns="http://schemas.openxmlformats.org/spreadsheetml/2006/main" count="551" uniqueCount="197">
  <si>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</si>
  <si>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</si>
  <si>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</si>
  <si>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</si>
  <si>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</si>
  <si>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</si>
  <si>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</si>
  <si>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</si>
  <si>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</si>
  <si>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</si>
  <si>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</si>
  <si>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</si>
  <si>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</si>
  <si>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</si>
  <si>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</si>
  <si>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</si>
  <si>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</si>
  <si>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</si>
  <si>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</si>
  <si>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</si>
  <si>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</si>
  <si>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</si>
  <si>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</si>
  <si>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</si>
  <si>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Prerequisite</t>
  </si>
  <si>
    <t>TRD111</t>
  </si>
  <si>
    <t>ATA111</t>
  </si>
  <si>
    <t>PHYS113</t>
  </si>
  <si>
    <t>MATH113</t>
  </si>
  <si>
    <t>CE101</t>
  </si>
  <si>
    <t>Chemistry</t>
  </si>
  <si>
    <t>Mathematics I</t>
  </si>
  <si>
    <t>Introduction to Civil Engineering</t>
  </si>
  <si>
    <t>Foreign Language Elective</t>
  </si>
  <si>
    <t>Compulsory</t>
  </si>
  <si>
    <t>TRD112</t>
  </si>
  <si>
    <t>ATA112</t>
  </si>
  <si>
    <t>PHYS114</t>
  </si>
  <si>
    <t>MATH114</t>
  </si>
  <si>
    <t>Mathematics II</t>
  </si>
  <si>
    <t>CE102</t>
  </si>
  <si>
    <t>Statics</t>
  </si>
  <si>
    <t>CLP001</t>
  </si>
  <si>
    <t>Career and Life Planning</t>
  </si>
  <si>
    <t>Elective</t>
  </si>
  <si>
    <t>MATH215</t>
  </si>
  <si>
    <t>Mathematics III</t>
  </si>
  <si>
    <t>Dynamics</t>
  </si>
  <si>
    <t>ME201</t>
  </si>
  <si>
    <t>Computer Aided Technical Drawing</t>
  </si>
  <si>
    <t>CE201</t>
  </si>
  <si>
    <t>CE205</t>
  </si>
  <si>
    <t>Materials Science</t>
  </si>
  <si>
    <t>MATH216</t>
  </si>
  <si>
    <t>Mathematics IV</t>
  </si>
  <si>
    <t>CE210</t>
  </si>
  <si>
    <t>CE204</t>
  </si>
  <si>
    <t>Fluid Mechanics</t>
  </si>
  <si>
    <t>CE206</t>
  </si>
  <si>
    <t>Building Materials</t>
  </si>
  <si>
    <t>Surveying</t>
  </si>
  <si>
    <t>INT001</t>
  </si>
  <si>
    <t xml:space="preserve">Internship I </t>
  </si>
  <si>
    <t>Hydraulics</t>
  </si>
  <si>
    <t>CE303</t>
  </si>
  <si>
    <t>Earthwork and Railway Construction</t>
  </si>
  <si>
    <t>University Elective</t>
  </si>
  <si>
    <t>MATH220</t>
  </si>
  <si>
    <t>Numerical Methods</t>
  </si>
  <si>
    <t>CE302</t>
  </si>
  <si>
    <t>Hydrology</t>
  </si>
  <si>
    <t>CE304</t>
  </si>
  <si>
    <t>CE306</t>
  </si>
  <si>
    <t>Highway Engineering</t>
  </si>
  <si>
    <t>INT002</t>
  </si>
  <si>
    <t xml:space="preserve">Internship II </t>
  </si>
  <si>
    <t>BBA222</t>
  </si>
  <si>
    <t>Entrepreneurship Applications</t>
  </si>
  <si>
    <t>Departmental Elective</t>
  </si>
  <si>
    <t>Reinforced Concrete II</t>
  </si>
  <si>
    <t>Foundation Engineering</t>
  </si>
  <si>
    <t>Faculty Elective</t>
  </si>
  <si>
    <t>CE497</t>
  </si>
  <si>
    <t>Civil Engineering Design</t>
  </si>
  <si>
    <t>CE498</t>
  </si>
  <si>
    <t>Civil Engineering Graduation Project</t>
  </si>
  <si>
    <t>CE312</t>
  </si>
  <si>
    <t>Computer Aided Structrual Modelling and Analysis</t>
  </si>
  <si>
    <t>CE403</t>
  </si>
  <si>
    <t>Water Supply and Sewage Systems</t>
  </si>
  <si>
    <t>CE405</t>
  </si>
  <si>
    <t>Steel Structures</t>
  </si>
  <si>
    <t>CE407</t>
  </si>
  <si>
    <t>Water Resources Engineering</t>
  </si>
  <si>
    <t>CE323</t>
  </si>
  <si>
    <t>Composite Materials</t>
  </si>
  <si>
    <t>CE203</t>
  </si>
  <si>
    <t>Engineering Geology</t>
  </si>
  <si>
    <t>CE307</t>
  </si>
  <si>
    <t>Construction Engineering and Management</t>
  </si>
  <si>
    <t>CE417</t>
  </si>
  <si>
    <t>Soil Mechanics - III</t>
  </si>
  <si>
    <t>CE419</t>
  </si>
  <si>
    <t>Groundwater Hydraulics</t>
  </si>
  <si>
    <t>CE421</t>
  </si>
  <si>
    <t>Rock Blasting Technology For Construction</t>
  </si>
  <si>
    <t>Water Power</t>
  </si>
  <si>
    <t>Risk Management in Construction</t>
  </si>
  <si>
    <t>Construction Project Management</t>
  </si>
  <si>
    <t>CE316</t>
  </si>
  <si>
    <t>Fundamentals of Traffic Engineering</t>
  </si>
  <si>
    <t>Irrigation and Drainage</t>
  </si>
  <si>
    <t>Prestressed Concrete</t>
  </si>
  <si>
    <t>CE321</t>
  </si>
  <si>
    <t>Advanced Materials Technology</t>
  </si>
  <si>
    <t>CE420</t>
  </si>
  <si>
    <t>Environmental Sanitation</t>
  </si>
  <si>
    <t>CE434</t>
  </si>
  <si>
    <t xml:space="preserve">Earthquake Resistant Design and Performance Evaluation </t>
  </si>
  <si>
    <t>Open Channel Flow</t>
  </si>
  <si>
    <t>Reinforced Concrete Project Design</t>
  </si>
  <si>
    <t>Energy Efficiency Applications in Buildings</t>
  </si>
  <si>
    <t>Soil Mechanics II</t>
  </si>
  <si>
    <t>Theory of Structures II</t>
  </si>
  <si>
    <t>Soil Mechanics I</t>
  </si>
  <si>
    <t>Theory of Structures I</t>
  </si>
  <si>
    <t>Reinforced Concrete I</t>
  </si>
  <si>
    <t>Strength of Materials I</t>
  </si>
  <si>
    <t>Strength of Materials II</t>
  </si>
  <si>
    <t xml:space="preserve">Physics II  </t>
  </si>
  <si>
    <t xml:space="preserve">Physics I  </t>
  </si>
  <si>
    <t xml:space="preserve">Turkish I </t>
  </si>
  <si>
    <t xml:space="preserve">Turkish II </t>
  </si>
  <si>
    <t xml:space="preserve">History of Turkish Revolution I </t>
  </si>
  <si>
    <t xml:space="preserve">History of Turkish Revolution II </t>
  </si>
  <si>
    <t>CE217</t>
  </si>
  <si>
    <t>CE315</t>
  </si>
  <si>
    <t>CE319</t>
  </si>
  <si>
    <t>CE320</t>
  </si>
  <si>
    <t>CE454</t>
  </si>
  <si>
    <t>CE456</t>
  </si>
  <si>
    <t>CE458</t>
  </si>
  <si>
    <t>CE460</t>
  </si>
  <si>
    <t>CE462</t>
  </si>
  <si>
    <t>CE466</t>
  </si>
  <si>
    <t xml:space="preserve">CE468 </t>
  </si>
  <si>
    <t>CE470</t>
  </si>
  <si>
    <t>CE228</t>
  </si>
  <si>
    <t>CE340</t>
  </si>
  <si>
    <t>CE443</t>
  </si>
  <si>
    <t>CE447</t>
  </si>
  <si>
    <t>CE496</t>
  </si>
  <si>
    <t>Civil Engineering O'COOP 1</t>
  </si>
  <si>
    <t>Civil Engineering O'COOP 2</t>
  </si>
  <si>
    <t>CE492</t>
  </si>
  <si>
    <t>CE494</t>
  </si>
  <si>
    <t>Civil Engineering O'COOP 3</t>
  </si>
  <si>
    <t>CE425</t>
  </si>
  <si>
    <t>Concrete Technology</t>
  </si>
  <si>
    <t>Special Concretes</t>
  </si>
  <si>
    <t>CE472</t>
  </si>
  <si>
    <t>CE474</t>
  </si>
  <si>
    <t>Admixtures for Concrete</t>
  </si>
  <si>
    <t>Durability of  Concrete</t>
  </si>
  <si>
    <t>CE311</t>
  </si>
  <si>
    <t>Occupational Health and Safety</t>
  </si>
  <si>
    <t>IE367</t>
  </si>
  <si>
    <t>CE433</t>
  </si>
  <si>
    <t>CHM103</t>
  </si>
  <si>
    <t>CE481</t>
  </si>
  <si>
    <t>Hazardous Waste Management</t>
  </si>
  <si>
    <t>ENG301</t>
  </si>
  <si>
    <t>Management for Engineers</t>
  </si>
  <si>
    <t>ENG303</t>
  </si>
  <si>
    <t>Project Management</t>
  </si>
  <si>
    <t>ENG316</t>
  </si>
  <si>
    <t>Introduction to Traffic Engineering</t>
  </si>
  <si>
    <t>ENG318</t>
  </si>
  <si>
    <t>Introduction to Environmental Engineering</t>
  </si>
  <si>
    <t>ENG302</t>
  </si>
  <si>
    <t>Fuzzy Logic and Its Applications</t>
  </si>
  <si>
    <t>ENG304</t>
  </si>
  <si>
    <t> Technology Manangement</t>
  </si>
  <si>
    <t>ENG310</t>
  </si>
  <si>
    <t>Sustainable Energy &amp; Environment</t>
  </si>
  <si>
    <t>MATH265</t>
  </si>
  <si>
    <t>Probability and Statistics I</t>
  </si>
  <si>
    <t>Probability and Statistics II</t>
  </si>
  <si>
    <t>MATH266</t>
  </si>
  <si>
    <t>Introduction to Porgramming</t>
  </si>
  <si>
    <t>CE221</t>
  </si>
  <si>
    <t xml:space="preserve">Design Of Reinforced Concrete Structures </t>
  </si>
  <si>
    <t>Coastal and Harbour Structures</t>
  </si>
  <si>
    <t>CE451</t>
  </si>
  <si>
    <t>CE435</t>
  </si>
  <si>
    <t>C303</t>
  </si>
  <si>
    <t>FACULTY OF ENGINEERING AND NATURAL SCIENCES
DEPARTMENT OF CIVIL ENGINEERING
2023-2024 FALL SEMESTER UNDERGRADUATE CURRICULUM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</si>
</sst>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[$¥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0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2" fillId="33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4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showGridLines="0" tabSelected="1" zoomScale="70" zoomScaleNormal="70" zoomScaleSheetLayoutView="100" zoomScalePageLayoutView="70" workbookViewId="0" topLeftCell="A121">
      <selection activeCell="K150" sqref="K150"/>
    </sheetView>
  </sheetViews>
  <sheetFormatPr defaultColWidth="9.140625" defaultRowHeight="12.75"/>
  <cols>
    <col min="1" max="1" width="10.00390625" style="0" bestFit="1" customWidth="1"/>
    <col min="2" max="2" width="40.28125" style="0" customWidth="1"/>
    <col min="3" max="5" width="4.8515625" style="0" customWidth="1"/>
    <col min="6" max="6" width="6.140625" style="0" bestFit="1" customWidth="1"/>
    <col min="7" max="7" width="10.7109375" style="0" bestFit="1" customWidth="1"/>
    <col min="8" max="8" width="11.28125" style="0" customWidth="1"/>
    <col min="10" max="10" width="10.00390625" style="0" bestFit="1" customWidth="1"/>
    <col min="11" max="11" width="44.00390625" style="0" customWidth="1"/>
    <col min="12" max="14" width="4.8515625" style="0" customWidth="1"/>
    <col min="15" max="15" width="6.421875" style="0" bestFit="1" customWidth="1"/>
    <col min="16" max="16" width="10.7109375" style="0" customWidth="1"/>
    <col min="17" max="17" width="10.421875" style="0" customWidth="1"/>
  </cols>
  <sheetData>
    <row r="1" spans="1:17" ht="25.5" customHeight="1">
      <c r="A1" s="34" t="s">
        <v>196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21" customHeight="1">
      <c r="A5" s="2" t="s">
        <v>2</v>
      </c>
      <c r="B5" s="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2" t="s">
        <v>8</v>
      </c>
      <c r="H5" s="12" t="s">
        <v>24</v>
      </c>
      <c r="I5" s="5"/>
      <c r="J5" s="2" t="s">
        <v>2</v>
      </c>
      <c r="K5" s="2" t="s">
        <v>3</v>
      </c>
      <c r="L5" s="12" t="s">
        <v>4</v>
      </c>
      <c r="M5" s="12" t="s">
        <v>5</v>
      </c>
      <c r="N5" s="12" t="s">
        <v>6</v>
      </c>
      <c r="O5" s="13" t="s">
        <v>7</v>
      </c>
      <c r="P5" s="12" t="s">
        <v>8</v>
      </c>
      <c r="Q5" s="12" t="s">
        <v>24</v>
      </c>
    </row>
    <row r="6" spans="1:17" ht="12.75">
      <c r="A6" s="6" t="s">
        <v>25</v>
      </c>
      <c r="B6" s="6" t="s">
        <v>131</v>
      </c>
      <c r="C6" s="11">
        <v>2</v>
      </c>
      <c r="D6" s="11">
        <v>0</v>
      </c>
      <c r="E6" s="11">
        <f>C6+0.5*D6</f>
        <v>2</v>
      </c>
      <c r="F6" s="11">
        <v>2</v>
      </c>
      <c r="G6" s="11" t="s">
        <v>34</v>
      </c>
      <c r="H6" s="11"/>
      <c r="I6" s="5"/>
      <c r="J6" s="6" t="s">
        <v>35</v>
      </c>
      <c r="K6" s="6" t="s">
        <v>132</v>
      </c>
      <c r="L6" s="11">
        <v>2</v>
      </c>
      <c r="M6" s="11">
        <v>0</v>
      </c>
      <c r="N6" s="11">
        <f>L6+0.5*M6</f>
        <v>2</v>
      </c>
      <c r="O6" s="11">
        <v>2</v>
      </c>
      <c r="P6" s="11" t="s">
        <v>34</v>
      </c>
      <c r="Q6" s="11"/>
    </row>
    <row r="7" spans="1:17" ht="12.75">
      <c r="A7" s="6" t="s">
        <v>26</v>
      </c>
      <c r="B7" s="6" t="s">
        <v>133</v>
      </c>
      <c r="C7" s="11">
        <v>2</v>
      </c>
      <c r="D7" s="11">
        <v>0</v>
      </c>
      <c r="E7" s="11">
        <f aca="true" t="shared" si="0" ref="E7:E12">C7+0.5*D7</f>
        <v>2</v>
      </c>
      <c r="F7" s="11">
        <v>2</v>
      </c>
      <c r="G7" s="11" t="s">
        <v>34</v>
      </c>
      <c r="H7" s="11"/>
      <c r="I7" s="5"/>
      <c r="J7" s="6" t="s">
        <v>36</v>
      </c>
      <c r="K7" s="6" t="s">
        <v>134</v>
      </c>
      <c r="L7" s="11">
        <v>2</v>
      </c>
      <c r="M7" s="11">
        <v>0</v>
      </c>
      <c r="N7" s="11">
        <f aca="true" t="shared" si="1" ref="N7:N12">L7+0.5*M7</f>
        <v>2</v>
      </c>
      <c r="O7" s="11">
        <v>2</v>
      </c>
      <c r="P7" s="11" t="s">
        <v>34</v>
      </c>
      <c r="Q7" s="11"/>
    </row>
    <row r="8" spans="1:17" ht="12.75">
      <c r="A8" s="6" t="s">
        <v>168</v>
      </c>
      <c r="B8" s="6" t="s">
        <v>30</v>
      </c>
      <c r="C8" s="11">
        <v>2</v>
      </c>
      <c r="D8" s="11">
        <v>2</v>
      </c>
      <c r="E8" s="11">
        <f t="shared" si="0"/>
        <v>3</v>
      </c>
      <c r="F8" s="11">
        <v>5</v>
      </c>
      <c r="G8" s="11" t="s">
        <v>34</v>
      </c>
      <c r="H8" s="11"/>
      <c r="I8" s="5"/>
      <c r="J8" s="6" t="s">
        <v>37</v>
      </c>
      <c r="K8" s="6" t="s">
        <v>129</v>
      </c>
      <c r="L8" s="11">
        <v>2</v>
      </c>
      <c r="M8" s="11">
        <v>2</v>
      </c>
      <c r="N8" s="11">
        <f t="shared" si="1"/>
        <v>3</v>
      </c>
      <c r="O8" s="11">
        <v>5</v>
      </c>
      <c r="P8" s="11" t="s">
        <v>34</v>
      </c>
      <c r="Q8" s="11" t="s">
        <v>27</v>
      </c>
    </row>
    <row r="9" spans="1:17" ht="12.75">
      <c r="A9" s="6" t="s">
        <v>27</v>
      </c>
      <c r="B9" s="6" t="s">
        <v>130</v>
      </c>
      <c r="C9" s="11">
        <v>2</v>
      </c>
      <c r="D9" s="11">
        <v>2</v>
      </c>
      <c r="E9" s="11">
        <f t="shared" si="0"/>
        <v>3</v>
      </c>
      <c r="F9" s="11">
        <v>5</v>
      </c>
      <c r="G9" s="11" t="s">
        <v>34</v>
      </c>
      <c r="H9" s="11"/>
      <c r="I9" s="5"/>
      <c r="J9" s="6" t="s">
        <v>38</v>
      </c>
      <c r="K9" s="6" t="s">
        <v>39</v>
      </c>
      <c r="L9" s="11">
        <v>3</v>
      </c>
      <c r="M9" s="11">
        <v>2</v>
      </c>
      <c r="N9" s="11">
        <f t="shared" si="1"/>
        <v>4</v>
      </c>
      <c r="O9" s="11">
        <v>6</v>
      </c>
      <c r="P9" s="11" t="s">
        <v>34</v>
      </c>
      <c r="Q9" s="11" t="s">
        <v>28</v>
      </c>
    </row>
    <row r="10" spans="1:17" ht="12.75">
      <c r="A10" s="6" t="s">
        <v>28</v>
      </c>
      <c r="B10" s="6" t="s">
        <v>31</v>
      </c>
      <c r="C10" s="11">
        <v>3</v>
      </c>
      <c r="D10" s="11">
        <v>2</v>
      </c>
      <c r="E10" s="11">
        <f t="shared" si="0"/>
        <v>4</v>
      </c>
      <c r="F10" s="11">
        <v>6</v>
      </c>
      <c r="G10" s="11" t="s">
        <v>34</v>
      </c>
      <c r="H10" s="11"/>
      <c r="I10" s="5"/>
      <c r="J10" s="6" t="s">
        <v>42</v>
      </c>
      <c r="K10" s="6" t="s">
        <v>43</v>
      </c>
      <c r="L10" s="11">
        <v>0</v>
      </c>
      <c r="M10" s="11">
        <v>2</v>
      </c>
      <c r="N10" s="11">
        <f>L10+0.5*M10</f>
        <v>1</v>
      </c>
      <c r="O10" s="11">
        <v>3</v>
      </c>
      <c r="P10" s="11" t="s">
        <v>34</v>
      </c>
      <c r="Q10" s="11"/>
    </row>
    <row r="11" spans="1:17" ht="12.75">
      <c r="A11" s="6" t="s">
        <v>29</v>
      </c>
      <c r="B11" s="6" t="s">
        <v>32</v>
      </c>
      <c r="C11" s="11">
        <v>3</v>
      </c>
      <c r="D11" s="11">
        <v>0</v>
      </c>
      <c r="E11" s="11">
        <f t="shared" si="0"/>
        <v>3</v>
      </c>
      <c r="F11" s="11">
        <v>6</v>
      </c>
      <c r="G11" s="11" t="s">
        <v>34</v>
      </c>
      <c r="H11" s="11"/>
      <c r="I11" s="5"/>
      <c r="J11" s="6" t="s">
        <v>40</v>
      </c>
      <c r="K11" s="6" t="s">
        <v>41</v>
      </c>
      <c r="L11" s="11">
        <v>3</v>
      </c>
      <c r="M11" s="11">
        <v>0</v>
      </c>
      <c r="N11" s="11">
        <f>L11+0.5*M11</f>
        <v>3</v>
      </c>
      <c r="O11" s="11">
        <v>8</v>
      </c>
      <c r="P11" s="11" t="s">
        <v>34</v>
      </c>
      <c r="Q11" s="11"/>
    </row>
    <row r="12" spans="1:17" ht="12.75">
      <c r="A12" s="6"/>
      <c r="B12" s="6" t="s">
        <v>33</v>
      </c>
      <c r="C12" s="11">
        <v>2</v>
      </c>
      <c r="D12" s="11">
        <v>2</v>
      </c>
      <c r="E12" s="11">
        <f t="shared" si="0"/>
        <v>3</v>
      </c>
      <c r="F12" s="11">
        <v>4</v>
      </c>
      <c r="G12" s="11" t="s">
        <v>44</v>
      </c>
      <c r="H12" s="11"/>
      <c r="I12" s="5"/>
      <c r="J12" s="6"/>
      <c r="K12" s="6" t="s">
        <v>33</v>
      </c>
      <c r="L12" s="11">
        <v>2</v>
      </c>
      <c r="M12" s="11">
        <v>2</v>
      </c>
      <c r="N12" s="11">
        <f t="shared" si="1"/>
        <v>3</v>
      </c>
      <c r="O12" s="11">
        <v>4</v>
      </c>
      <c r="P12" s="11" t="s">
        <v>44</v>
      </c>
      <c r="Q12" s="11"/>
    </row>
    <row r="13" spans="1:17" ht="12.75">
      <c r="A13" s="7"/>
      <c r="B13" s="31" t="s">
        <v>9</v>
      </c>
      <c r="C13" s="31"/>
      <c r="D13" s="31"/>
      <c r="E13" s="12">
        <f>SUM(E6:E12)</f>
        <v>20</v>
      </c>
      <c r="F13" s="12">
        <f>SUM(F6:F12)</f>
        <v>30</v>
      </c>
      <c r="G13" s="7"/>
      <c r="H13" s="7"/>
      <c r="I13" s="5"/>
      <c r="J13" s="7"/>
      <c r="K13" s="31" t="s">
        <v>9</v>
      </c>
      <c r="L13" s="31"/>
      <c r="M13" s="31"/>
      <c r="N13" s="12">
        <f>SUM(N6:N12)</f>
        <v>18</v>
      </c>
      <c r="O13" s="12">
        <f>SUM(O6:O12)</f>
        <v>30</v>
      </c>
      <c r="P13" s="7"/>
      <c r="Q13" s="7"/>
    </row>
    <row r="14" spans="1:17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23" t="s">
        <v>10</v>
      </c>
      <c r="B16" s="23"/>
      <c r="C16" s="23"/>
      <c r="D16" s="23"/>
      <c r="E16" s="23"/>
      <c r="F16" s="23"/>
      <c r="G16" s="23"/>
      <c r="H16" s="23"/>
      <c r="I16" s="1"/>
      <c r="J16" s="23" t="s">
        <v>11</v>
      </c>
      <c r="K16" s="23"/>
      <c r="L16" s="23"/>
      <c r="M16" s="23"/>
      <c r="N16" s="23"/>
      <c r="O16" s="23"/>
      <c r="P16" s="23"/>
      <c r="Q16" s="23"/>
    </row>
    <row r="17" spans="1:17" ht="12.75">
      <c r="A17" s="2" t="s">
        <v>2</v>
      </c>
      <c r="B17" s="2" t="s">
        <v>3</v>
      </c>
      <c r="C17" s="12" t="s">
        <v>4</v>
      </c>
      <c r="D17" s="12" t="s">
        <v>5</v>
      </c>
      <c r="E17" s="12" t="s">
        <v>6</v>
      </c>
      <c r="F17" s="13" t="s">
        <v>7</v>
      </c>
      <c r="G17" s="12" t="s">
        <v>8</v>
      </c>
      <c r="H17" s="12" t="s">
        <v>24</v>
      </c>
      <c r="I17" s="5"/>
      <c r="J17" s="2" t="s">
        <v>2</v>
      </c>
      <c r="K17" s="2" t="s">
        <v>3</v>
      </c>
      <c r="L17" s="12" t="s">
        <v>4</v>
      </c>
      <c r="M17" s="12" t="s">
        <v>5</v>
      </c>
      <c r="N17" s="12" t="s">
        <v>6</v>
      </c>
      <c r="O17" s="13" t="s">
        <v>7</v>
      </c>
      <c r="P17" s="12" t="s">
        <v>8</v>
      </c>
      <c r="Q17" s="12" t="s">
        <v>24</v>
      </c>
    </row>
    <row r="18" spans="1:17" ht="12.75">
      <c r="A18" s="6" t="s">
        <v>45</v>
      </c>
      <c r="B18" s="6" t="s">
        <v>46</v>
      </c>
      <c r="C18" s="11">
        <v>2</v>
      </c>
      <c r="D18" s="11">
        <v>2</v>
      </c>
      <c r="E18" s="11">
        <f>C18+0.5*D18</f>
        <v>3</v>
      </c>
      <c r="F18" s="11">
        <v>6</v>
      </c>
      <c r="G18" s="11" t="s">
        <v>34</v>
      </c>
      <c r="H18" s="11" t="s">
        <v>28</v>
      </c>
      <c r="I18" s="5"/>
      <c r="J18" s="6" t="s">
        <v>53</v>
      </c>
      <c r="K18" s="6" t="s">
        <v>54</v>
      </c>
      <c r="L18" s="11">
        <v>2</v>
      </c>
      <c r="M18" s="11">
        <v>2</v>
      </c>
      <c r="N18" s="11">
        <f aca="true" t="shared" si="2" ref="N18:N24">L18+0.5*M18</f>
        <v>3</v>
      </c>
      <c r="O18" s="11">
        <v>6</v>
      </c>
      <c r="P18" s="11" t="s">
        <v>34</v>
      </c>
      <c r="Q18" s="11" t="s">
        <v>38</v>
      </c>
    </row>
    <row r="19" spans="1:17" ht="12.75">
      <c r="A19" s="6" t="s">
        <v>48</v>
      </c>
      <c r="B19" s="6" t="s">
        <v>49</v>
      </c>
      <c r="C19" s="11">
        <v>2</v>
      </c>
      <c r="D19" s="11">
        <v>2</v>
      </c>
      <c r="E19" s="11">
        <f>C19+0.5*D19</f>
        <v>3</v>
      </c>
      <c r="F19" s="11">
        <v>5</v>
      </c>
      <c r="G19" s="11" t="s">
        <v>34</v>
      </c>
      <c r="H19" s="11"/>
      <c r="I19" s="5"/>
      <c r="J19" s="6" t="s">
        <v>185</v>
      </c>
      <c r="K19" s="6" t="s">
        <v>186</v>
      </c>
      <c r="L19" s="11">
        <v>3</v>
      </c>
      <c r="M19" s="11">
        <v>0</v>
      </c>
      <c r="N19" s="11">
        <f t="shared" si="2"/>
        <v>3</v>
      </c>
      <c r="O19" s="11">
        <v>5</v>
      </c>
      <c r="P19" s="11" t="s">
        <v>34</v>
      </c>
      <c r="Q19" s="11" t="s">
        <v>28</v>
      </c>
    </row>
    <row r="20" spans="1:17" ht="12.75">
      <c r="A20" s="7" t="s">
        <v>50</v>
      </c>
      <c r="B20" s="7" t="s">
        <v>127</v>
      </c>
      <c r="C20" s="8">
        <v>3</v>
      </c>
      <c r="D20" s="8">
        <v>0</v>
      </c>
      <c r="E20" s="8">
        <f>C20+0.5*D20</f>
        <v>3</v>
      </c>
      <c r="F20" s="8">
        <v>6</v>
      </c>
      <c r="G20" s="8" t="s">
        <v>34</v>
      </c>
      <c r="H20" s="8"/>
      <c r="I20" s="14"/>
      <c r="J20" s="7" t="s">
        <v>56</v>
      </c>
      <c r="K20" s="7" t="s">
        <v>57</v>
      </c>
      <c r="L20" s="8">
        <v>3</v>
      </c>
      <c r="M20" s="8">
        <v>0</v>
      </c>
      <c r="N20" s="8">
        <f t="shared" si="2"/>
        <v>3</v>
      </c>
      <c r="O20" s="8">
        <v>4</v>
      </c>
      <c r="P20" s="8" t="s">
        <v>34</v>
      </c>
      <c r="Q20" s="8"/>
    </row>
    <row r="21" spans="1:17" ht="12.75">
      <c r="A21" s="7" t="s">
        <v>51</v>
      </c>
      <c r="B21" s="7" t="s">
        <v>52</v>
      </c>
      <c r="C21" s="8">
        <v>3</v>
      </c>
      <c r="D21" s="8">
        <v>0</v>
      </c>
      <c r="E21" s="8">
        <f>C21+0.5*D21</f>
        <v>3</v>
      </c>
      <c r="F21" s="8">
        <v>6</v>
      </c>
      <c r="G21" s="8" t="s">
        <v>34</v>
      </c>
      <c r="H21" s="8"/>
      <c r="I21" s="14"/>
      <c r="J21" s="7" t="s">
        <v>58</v>
      </c>
      <c r="K21" s="7" t="s">
        <v>59</v>
      </c>
      <c r="L21" s="8">
        <v>3</v>
      </c>
      <c r="M21" s="8">
        <v>0</v>
      </c>
      <c r="N21" s="8">
        <f t="shared" si="2"/>
        <v>3</v>
      </c>
      <c r="O21" s="8">
        <v>3</v>
      </c>
      <c r="P21" s="8" t="s">
        <v>34</v>
      </c>
      <c r="Q21" s="8"/>
    </row>
    <row r="22" spans="1:17" ht="12.75">
      <c r="A22" s="7" t="s">
        <v>135</v>
      </c>
      <c r="B22" s="7" t="s">
        <v>47</v>
      </c>
      <c r="C22" s="8">
        <v>3</v>
      </c>
      <c r="D22" s="8">
        <v>0</v>
      </c>
      <c r="E22" s="8">
        <f>C22+0.5*D22</f>
        <v>3</v>
      </c>
      <c r="F22" s="8">
        <v>7</v>
      </c>
      <c r="G22" s="8" t="s">
        <v>34</v>
      </c>
      <c r="H22" s="8" t="s">
        <v>27</v>
      </c>
      <c r="I22" s="14"/>
      <c r="J22" s="7" t="s">
        <v>147</v>
      </c>
      <c r="K22" s="7" t="s">
        <v>60</v>
      </c>
      <c r="L22" s="8">
        <v>2</v>
      </c>
      <c r="M22" s="8">
        <v>2</v>
      </c>
      <c r="N22" s="8">
        <f t="shared" si="2"/>
        <v>3</v>
      </c>
      <c r="O22" s="8">
        <v>3</v>
      </c>
      <c r="P22" s="8" t="s">
        <v>34</v>
      </c>
      <c r="Q22" s="8"/>
    </row>
    <row r="23" spans="1:17" ht="12.75">
      <c r="A23" s="21" t="s">
        <v>190</v>
      </c>
      <c r="B23" s="21" t="s">
        <v>189</v>
      </c>
      <c r="C23" s="22">
        <v>2</v>
      </c>
      <c r="D23" s="22">
        <v>2</v>
      </c>
      <c r="E23" s="22">
        <v>3</v>
      </c>
      <c r="F23" s="22">
        <v>2</v>
      </c>
      <c r="G23" s="22" t="s">
        <v>34</v>
      </c>
      <c r="H23" s="8"/>
      <c r="I23" s="14"/>
      <c r="J23" s="7" t="s">
        <v>55</v>
      </c>
      <c r="K23" s="7" t="s">
        <v>128</v>
      </c>
      <c r="L23" s="8">
        <v>3</v>
      </c>
      <c r="M23" s="8">
        <v>0</v>
      </c>
      <c r="N23" s="8">
        <f t="shared" si="2"/>
        <v>3</v>
      </c>
      <c r="O23" s="8">
        <v>4</v>
      </c>
      <c r="P23" s="8" t="s">
        <v>34</v>
      </c>
      <c r="Q23" s="8" t="s">
        <v>50</v>
      </c>
    </row>
    <row r="24" spans="1:17" ht="12.75">
      <c r="A24" s="7"/>
      <c r="B24" s="7"/>
      <c r="C24" s="8"/>
      <c r="D24" s="8"/>
      <c r="E24" s="8"/>
      <c r="F24" s="8"/>
      <c r="G24" s="8"/>
      <c r="H24" s="8"/>
      <c r="I24" s="14"/>
      <c r="J24" s="7"/>
      <c r="K24" s="7" t="s">
        <v>78</v>
      </c>
      <c r="L24" s="8">
        <v>3</v>
      </c>
      <c r="M24" s="8">
        <v>0</v>
      </c>
      <c r="N24" s="8">
        <f t="shared" si="2"/>
        <v>3</v>
      </c>
      <c r="O24" s="8">
        <v>5</v>
      </c>
      <c r="P24" s="8" t="s">
        <v>44</v>
      </c>
      <c r="Q24" s="8"/>
    </row>
    <row r="25" spans="1:17" ht="12.75">
      <c r="A25" s="7"/>
      <c r="B25" s="31" t="s">
        <v>9</v>
      </c>
      <c r="C25" s="31"/>
      <c r="D25" s="31"/>
      <c r="E25" s="12">
        <f>SUM(E18:E24)</f>
        <v>18</v>
      </c>
      <c r="F25" s="12">
        <f>SUM(F18:F24)</f>
        <v>32</v>
      </c>
      <c r="G25" s="7"/>
      <c r="H25" s="8"/>
      <c r="I25" s="14"/>
      <c r="J25" s="7"/>
      <c r="K25" s="31" t="s">
        <v>9</v>
      </c>
      <c r="L25" s="31"/>
      <c r="M25" s="31"/>
      <c r="N25" s="12">
        <f>SUM(N18:N24)</f>
        <v>21</v>
      </c>
      <c r="O25" s="12">
        <f>SUM(O18:O24)</f>
        <v>30</v>
      </c>
      <c r="P25" s="7"/>
      <c r="Q25" s="7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33" t="s">
        <v>12</v>
      </c>
      <c r="B27" s="33"/>
      <c r="C27" s="33"/>
      <c r="D27" s="33"/>
      <c r="E27" s="33"/>
      <c r="F27" s="33"/>
      <c r="G27" s="33"/>
      <c r="H27" s="33"/>
      <c r="I27" s="15"/>
      <c r="J27" s="33" t="s">
        <v>13</v>
      </c>
      <c r="K27" s="33"/>
      <c r="L27" s="33"/>
      <c r="M27" s="33"/>
      <c r="N27" s="33"/>
      <c r="O27" s="33"/>
      <c r="P27" s="33"/>
      <c r="Q27" s="33"/>
    </row>
    <row r="28" spans="1:17" ht="12.75">
      <c r="A28" s="2" t="s">
        <v>2</v>
      </c>
      <c r="B28" s="2" t="s">
        <v>3</v>
      </c>
      <c r="C28" s="12" t="s">
        <v>4</v>
      </c>
      <c r="D28" s="12" t="s">
        <v>5</v>
      </c>
      <c r="E28" s="12" t="s">
        <v>6</v>
      </c>
      <c r="F28" s="13" t="s">
        <v>7</v>
      </c>
      <c r="G28" s="12" t="s">
        <v>8</v>
      </c>
      <c r="H28" s="12" t="s">
        <v>24</v>
      </c>
      <c r="I28" s="14"/>
      <c r="J28" s="2" t="s">
        <v>2</v>
      </c>
      <c r="K28" s="2" t="s">
        <v>3</v>
      </c>
      <c r="L28" s="12" t="s">
        <v>4</v>
      </c>
      <c r="M28" s="12" t="s">
        <v>5</v>
      </c>
      <c r="N28" s="12" t="s">
        <v>6</v>
      </c>
      <c r="O28" s="13" t="s">
        <v>7</v>
      </c>
      <c r="P28" s="12" t="s">
        <v>8</v>
      </c>
      <c r="Q28" s="12" t="s">
        <v>24</v>
      </c>
    </row>
    <row r="29" spans="1:17" ht="12.75">
      <c r="A29" s="7" t="s">
        <v>67</v>
      </c>
      <c r="B29" s="7" t="s">
        <v>68</v>
      </c>
      <c r="C29" s="8">
        <v>2</v>
      </c>
      <c r="D29" s="8">
        <v>2</v>
      </c>
      <c r="E29" s="8">
        <f>C29+0.5*D29</f>
        <v>3</v>
      </c>
      <c r="F29" s="8">
        <v>4</v>
      </c>
      <c r="G29" s="8" t="s">
        <v>34</v>
      </c>
      <c r="H29" s="8" t="s">
        <v>28</v>
      </c>
      <c r="I29" s="14"/>
      <c r="J29" s="6" t="s">
        <v>188</v>
      </c>
      <c r="K29" s="6" t="s">
        <v>187</v>
      </c>
      <c r="L29" s="11">
        <v>3</v>
      </c>
      <c r="M29" s="11">
        <v>0</v>
      </c>
      <c r="N29" s="11">
        <f aca="true" t="shared" si="3" ref="N29:N34">L29+0.5*M29</f>
        <v>3</v>
      </c>
      <c r="O29" s="11">
        <v>5</v>
      </c>
      <c r="P29" s="11" t="s">
        <v>34</v>
      </c>
      <c r="Q29" s="11" t="s">
        <v>185</v>
      </c>
    </row>
    <row r="30" spans="1:17" ht="12.75">
      <c r="A30" s="7" t="s">
        <v>164</v>
      </c>
      <c r="B30" s="7" t="s">
        <v>63</v>
      </c>
      <c r="C30" s="8">
        <v>3</v>
      </c>
      <c r="D30" s="8">
        <v>0</v>
      </c>
      <c r="E30" s="8">
        <f>C30+0.5*D30</f>
        <v>3</v>
      </c>
      <c r="F30" s="8">
        <v>6</v>
      </c>
      <c r="G30" s="8" t="s">
        <v>34</v>
      </c>
      <c r="H30" s="8" t="s">
        <v>56</v>
      </c>
      <c r="I30" s="14"/>
      <c r="J30" s="7" t="s">
        <v>69</v>
      </c>
      <c r="K30" s="7" t="s">
        <v>70</v>
      </c>
      <c r="L30" s="8">
        <v>3</v>
      </c>
      <c r="M30" s="8">
        <v>0</v>
      </c>
      <c r="N30" s="8">
        <f t="shared" si="3"/>
        <v>3</v>
      </c>
      <c r="O30" s="8">
        <v>6</v>
      </c>
      <c r="P30" s="8" t="s">
        <v>34</v>
      </c>
      <c r="Q30" s="8"/>
    </row>
    <row r="31" spans="1:17" ht="12.75">
      <c r="A31" s="7" t="s">
        <v>64</v>
      </c>
      <c r="B31" s="7" t="s">
        <v>124</v>
      </c>
      <c r="C31" s="8">
        <v>3</v>
      </c>
      <c r="D31" s="8">
        <v>0</v>
      </c>
      <c r="E31" s="8">
        <f>C31+0.5*D31</f>
        <v>3</v>
      </c>
      <c r="F31" s="8">
        <v>6</v>
      </c>
      <c r="G31" s="8" t="s">
        <v>34</v>
      </c>
      <c r="H31" s="8"/>
      <c r="I31" s="14"/>
      <c r="J31" s="7" t="s">
        <v>71</v>
      </c>
      <c r="K31" s="7" t="s">
        <v>122</v>
      </c>
      <c r="L31" s="8">
        <v>3</v>
      </c>
      <c r="M31" s="8">
        <v>0</v>
      </c>
      <c r="N31" s="8">
        <f t="shared" si="3"/>
        <v>3</v>
      </c>
      <c r="O31" s="8">
        <v>5</v>
      </c>
      <c r="P31" s="8" t="s">
        <v>34</v>
      </c>
      <c r="Q31" s="8" t="s">
        <v>195</v>
      </c>
    </row>
    <row r="32" spans="1:17" ht="12.75">
      <c r="A32" s="7" t="s">
        <v>136</v>
      </c>
      <c r="B32" s="7" t="s">
        <v>65</v>
      </c>
      <c r="C32" s="8">
        <v>3</v>
      </c>
      <c r="D32" s="8">
        <v>0</v>
      </c>
      <c r="E32" s="8">
        <f>C32+0.5*D32</f>
        <v>3</v>
      </c>
      <c r="F32" s="8">
        <v>4</v>
      </c>
      <c r="G32" s="8" t="s">
        <v>34</v>
      </c>
      <c r="H32" s="8" t="s">
        <v>147</v>
      </c>
      <c r="I32" s="14"/>
      <c r="J32" s="7" t="s">
        <v>72</v>
      </c>
      <c r="K32" s="7" t="s">
        <v>73</v>
      </c>
      <c r="L32" s="8">
        <v>3</v>
      </c>
      <c r="M32" s="8">
        <v>0</v>
      </c>
      <c r="N32" s="8">
        <f t="shared" si="3"/>
        <v>3</v>
      </c>
      <c r="O32" s="8">
        <v>5</v>
      </c>
      <c r="P32" s="8" t="s">
        <v>34</v>
      </c>
      <c r="Q32" s="8" t="s">
        <v>48</v>
      </c>
    </row>
    <row r="33" spans="1:17" ht="12.75">
      <c r="A33" s="7" t="s">
        <v>137</v>
      </c>
      <c r="B33" s="7" t="s">
        <v>125</v>
      </c>
      <c r="C33" s="8">
        <v>3</v>
      </c>
      <c r="D33" s="8">
        <v>0</v>
      </c>
      <c r="E33" s="8">
        <f>C33+0.5*D33</f>
        <v>3</v>
      </c>
      <c r="F33" s="8">
        <v>5</v>
      </c>
      <c r="G33" s="8" t="s">
        <v>34</v>
      </c>
      <c r="H33" s="8" t="s">
        <v>40</v>
      </c>
      <c r="I33" s="14"/>
      <c r="J33" s="7" t="s">
        <v>138</v>
      </c>
      <c r="K33" s="7" t="s">
        <v>123</v>
      </c>
      <c r="L33" s="8">
        <v>3</v>
      </c>
      <c r="M33" s="8">
        <v>0</v>
      </c>
      <c r="N33" s="8">
        <f t="shared" si="3"/>
        <v>3</v>
      </c>
      <c r="O33" s="8">
        <v>6</v>
      </c>
      <c r="P33" s="8" t="s">
        <v>34</v>
      </c>
      <c r="Q33" s="8" t="s">
        <v>137</v>
      </c>
    </row>
    <row r="34" spans="1:17" ht="12.75">
      <c r="A34" s="21" t="s">
        <v>90</v>
      </c>
      <c r="B34" s="21" t="s">
        <v>91</v>
      </c>
      <c r="C34" s="22">
        <v>3</v>
      </c>
      <c r="D34" s="22">
        <v>0</v>
      </c>
      <c r="E34" s="22">
        <v>3</v>
      </c>
      <c r="F34" s="22">
        <v>5</v>
      </c>
      <c r="G34" s="22" t="s">
        <v>34</v>
      </c>
      <c r="H34" s="8" t="s">
        <v>50</v>
      </c>
      <c r="I34" s="14"/>
      <c r="J34" s="7" t="s">
        <v>148</v>
      </c>
      <c r="K34" s="7" t="s">
        <v>126</v>
      </c>
      <c r="L34" s="8">
        <v>3</v>
      </c>
      <c r="M34" s="8">
        <v>0</v>
      </c>
      <c r="N34" s="8">
        <f t="shared" si="3"/>
        <v>3</v>
      </c>
      <c r="O34" s="8">
        <v>8</v>
      </c>
      <c r="P34" s="8" t="s">
        <v>34</v>
      </c>
      <c r="Q34" s="8" t="s">
        <v>50</v>
      </c>
    </row>
    <row r="35" spans="1:17" ht="12.75">
      <c r="A35" s="7"/>
      <c r="B35" s="7" t="s">
        <v>78</v>
      </c>
      <c r="C35" s="8">
        <v>3</v>
      </c>
      <c r="D35" s="8">
        <v>0</v>
      </c>
      <c r="E35" s="8">
        <f>C35+0.5*D35</f>
        <v>3</v>
      </c>
      <c r="F35" s="8">
        <v>5</v>
      </c>
      <c r="G35" s="8" t="s">
        <v>44</v>
      </c>
      <c r="H35" s="8"/>
      <c r="I35" s="14"/>
      <c r="J35" s="7"/>
      <c r="K35" s="7"/>
      <c r="L35" s="8"/>
      <c r="M35" s="8"/>
      <c r="N35" s="8"/>
      <c r="O35" s="8"/>
      <c r="P35" s="8"/>
      <c r="Q35" s="8"/>
    </row>
    <row r="36" spans="1:17" ht="12.75">
      <c r="A36" s="7"/>
      <c r="B36" s="31" t="s">
        <v>9</v>
      </c>
      <c r="C36" s="31"/>
      <c r="D36" s="31"/>
      <c r="E36" s="12">
        <f>SUM(E29:E35)</f>
        <v>21</v>
      </c>
      <c r="F36" s="12">
        <f>SUM(F29:F35)</f>
        <v>35</v>
      </c>
      <c r="G36" s="7"/>
      <c r="H36" s="7"/>
      <c r="I36" s="14"/>
      <c r="J36" s="7"/>
      <c r="K36" s="31" t="s">
        <v>9</v>
      </c>
      <c r="L36" s="31"/>
      <c r="M36" s="31"/>
      <c r="N36" s="12">
        <v>18</v>
      </c>
      <c r="O36" s="12">
        <f>SUM(O29:O35)</f>
        <v>35</v>
      </c>
      <c r="P36" s="7"/>
      <c r="Q36" s="7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33" t="s">
        <v>14</v>
      </c>
      <c r="B38" s="33"/>
      <c r="C38" s="33"/>
      <c r="D38" s="33"/>
      <c r="E38" s="33"/>
      <c r="F38" s="33"/>
      <c r="G38" s="33"/>
      <c r="H38" s="33"/>
      <c r="I38" s="15"/>
      <c r="J38" s="33" t="s">
        <v>15</v>
      </c>
      <c r="K38" s="33"/>
      <c r="L38" s="33"/>
      <c r="M38" s="33"/>
      <c r="N38" s="33"/>
      <c r="O38" s="33"/>
      <c r="P38" s="33"/>
      <c r="Q38" s="33"/>
    </row>
    <row r="39" spans="1:17" ht="12.75">
      <c r="A39" s="2" t="s">
        <v>2</v>
      </c>
      <c r="B39" s="2" t="s">
        <v>3</v>
      </c>
      <c r="C39" s="12" t="s">
        <v>4</v>
      </c>
      <c r="D39" s="12" t="s">
        <v>5</v>
      </c>
      <c r="E39" s="12" t="s">
        <v>6</v>
      </c>
      <c r="F39" s="13" t="s">
        <v>7</v>
      </c>
      <c r="G39" s="12" t="s">
        <v>8</v>
      </c>
      <c r="H39" s="12" t="s">
        <v>24</v>
      </c>
      <c r="I39" s="14"/>
      <c r="J39" s="2" t="s">
        <v>2</v>
      </c>
      <c r="K39" s="2" t="s">
        <v>3</v>
      </c>
      <c r="L39" s="12" t="s">
        <v>4</v>
      </c>
      <c r="M39" s="12" t="s">
        <v>5</v>
      </c>
      <c r="N39" s="12" t="s">
        <v>6</v>
      </c>
      <c r="O39" s="13" t="s">
        <v>7</v>
      </c>
      <c r="P39" s="12" t="s">
        <v>8</v>
      </c>
      <c r="Q39" s="12" t="s">
        <v>24</v>
      </c>
    </row>
    <row r="40" spans="1:17" ht="12.75">
      <c r="A40" s="7" t="s">
        <v>76</v>
      </c>
      <c r="B40" s="7" t="s">
        <v>77</v>
      </c>
      <c r="C40" s="8">
        <v>2</v>
      </c>
      <c r="D40" s="8">
        <v>0</v>
      </c>
      <c r="E40" s="8">
        <v>2</v>
      </c>
      <c r="F40" s="8">
        <v>3</v>
      </c>
      <c r="G40" s="8" t="s">
        <v>34</v>
      </c>
      <c r="H40" s="8"/>
      <c r="I40" s="14"/>
      <c r="J40" s="7" t="s">
        <v>84</v>
      </c>
      <c r="K40" s="7" t="s">
        <v>85</v>
      </c>
      <c r="L40" s="8">
        <v>0</v>
      </c>
      <c r="M40" s="8">
        <v>4</v>
      </c>
      <c r="N40" s="8">
        <f aca="true" t="shared" si="4" ref="N40:N45">L40+0.5*M40</f>
        <v>2</v>
      </c>
      <c r="O40" s="8">
        <v>4</v>
      </c>
      <c r="P40" s="8" t="s">
        <v>34</v>
      </c>
      <c r="Q40" s="8"/>
    </row>
    <row r="41" spans="1:17" ht="12.75">
      <c r="A41" s="21" t="s">
        <v>194</v>
      </c>
      <c r="B41" s="21" t="s">
        <v>191</v>
      </c>
      <c r="C41" s="22">
        <v>1</v>
      </c>
      <c r="D41" s="22">
        <v>2</v>
      </c>
      <c r="E41" s="22">
        <v>2</v>
      </c>
      <c r="F41" s="22">
        <v>3</v>
      </c>
      <c r="G41" s="22" t="s">
        <v>34</v>
      </c>
      <c r="H41" s="8" t="s">
        <v>148</v>
      </c>
      <c r="I41" s="14"/>
      <c r="J41" s="7" t="s">
        <v>98</v>
      </c>
      <c r="K41" s="7" t="s">
        <v>99</v>
      </c>
      <c r="L41" s="8">
        <v>3</v>
      </c>
      <c r="M41" s="8">
        <v>0</v>
      </c>
      <c r="N41" s="8">
        <f t="shared" si="4"/>
        <v>3</v>
      </c>
      <c r="O41" s="8">
        <v>5</v>
      </c>
      <c r="P41" s="8" t="s">
        <v>34</v>
      </c>
      <c r="Q41" s="8"/>
    </row>
    <row r="42" spans="1:17" ht="12.75">
      <c r="A42" s="7" t="s">
        <v>149</v>
      </c>
      <c r="B42" s="7" t="s">
        <v>80</v>
      </c>
      <c r="C42" s="8">
        <v>3</v>
      </c>
      <c r="D42" s="8">
        <v>0</v>
      </c>
      <c r="E42" s="8">
        <f>C42+0.5*D42</f>
        <v>3</v>
      </c>
      <c r="F42" s="8">
        <v>9</v>
      </c>
      <c r="G42" s="8" t="s">
        <v>34</v>
      </c>
      <c r="H42" s="8" t="s">
        <v>64</v>
      </c>
      <c r="I42" s="14"/>
      <c r="J42" s="7"/>
      <c r="K42" s="7" t="s">
        <v>81</v>
      </c>
      <c r="L42" s="8">
        <v>3</v>
      </c>
      <c r="M42" s="8">
        <v>0</v>
      </c>
      <c r="N42" s="8">
        <f>L42+0.5*M42</f>
        <v>3</v>
      </c>
      <c r="O42" s="8">
        <v>5</v>
      </c>
      <c r="P42" s="8" t="s">
        <v>44</v>
      </c>
      <c r="Q42" s="8"/>
    </row>
    <row r="43" spans="1:17" ht="12.75">
      <c r="A43" s="7" t="s">
        <v>150</v>
      </c>
      <c r="B43" s="7" t="s">
        <v>79</v>
      </c>
      <c r="C43" s="8">
        <v>3</v>
      </c>
      <c r="D43" s="8">
        <v>0</v>
      </c>
      <c r="E43" s="8">
        <f>C43+0.5*D43</f>
        <v>3</v>
      </c>
      <c r="F43" s="8">
        <v>9</v>
      </c>
      <c r="G43" s="8" t="s">
        <v>34</v>
      </c>
      <c r="H43" s="8" t="s">
        <v>148</v>
      </c>
      <c r="I43" s="14"/>
      <c r="J43" s="7"/>
      <c r="K43" s="7" t="s">
        <v>66</v>
      </c>
      <c r="L43" s="8">
        <v>3</v>
      </c>
      <c r="M43" s="8">
        <v>0</v>
      </c>
      <c r="N43" s="8">
        <f t="shared" si="4"/>
        <v>3</v>
      </c>
      <c r="O43" s="8">
        <v>4</v>
      </c>
      <c r="P43" s="8" t="s">
        <v>44</v>
      </c>
      <c r="Q43" s="8"/>
    </row>
    <row r="44" spans="1:17" ht="12.75">
      <c r="A44" s="7" t="s">
        <v>82</v>
      </c>
      <c r="B44" s="7" t="s">
        <v>83</v>
      </c>
      <c r="C44" s="8">
        <v>0</v>
      </c>
      <c r="D44" s="8">
        <v>2</v>
      </c>
      <c r="E44" s="8">
        <f>C44+0.5*D44</f>
        <v>1</v>
      </c>
      <c r="F44" s="8">
        <v>4</v>
      </c>
      <c r="G44" s="8" t="s">
        <v>34</v>
      </c>
      <c r="H44" s="8"/>
      <c r="I44" s="14"/>
      <c r="J44" s="7" t="s">
        <v>61</v>
      </c>
      <c r="K44" s="7" t="s">
        <v>62</v>
      </c>
      <c r="L44" s="8">
        <v>0</v>
      </c>
      <c r="M44" s="8">
        <v>0</v>
      </c>
      <c r="N44" s="8">
        <f t="shared" si="4"/>
        <v>0</v>
      </c>
      <c r="O44" s="8">
        <v>4</v>
      </c>
      <c r="P44" s="8" t="s">
        <v>34</v>
      </c>
      <c r="Q44" s="8"/>
    </row>
    <row r="45" spans="1:17" ht="12.75">
      <c r="A45" s="7" t="s">
        <v>166</v>
      </c>
      <c r="B45" s="7" t="s">
        <v>165</v>
      </c>
      <c r="C45" s="8">
        <v>3</v>
      </c>
      <c r="D45" s="8">
        <v>0</v>
      </c>
      <c r="E45" s="8">
        <f>C45+0.5*D45</f>
        <v>3</v>
      </c>
      <c r="F45" s="8">
        <v>5</v>
      </c>
      <c r="G45" s="8" t="s">
        <v>34</v>
      </c>
      <c r="H45" s="8"/>
      <c r="I45" s="14"/>
      <c r="J45" s="7" t="s">
        <v>74</v>
      </c>
      <c r="K45" s="7" t="s">
        <v>75</v>
      </c>
      <c r="L45" s="8">
        <v>0</v>
      </c>
      <c r="M45" s="8">
        <v>0</v>
      </c>
      <c r="N45" s="8">
        <f t="shared" si="4"/>
        <v>0</v>
      </c>
      <c r="O45" s="8">
        <v>4</v>
      </c>
      <c r="P45" s="8" t="s">
        <v>34</v>
      </c>
      <c r="Q45" s="8"/>
    </row>
    <row r="46" spans="1:17" ht="12.75">
      <c r="A46" s="7"/>
      <c r="B46" s="7" t="s">
        <v>78</v>
      </c>
      <c r="C46" s="8">
        <v>3</v>
      </c>
      <c r="D46" s="8">
        <v>0</v>
      </c>
      <c r="E46" s="8">
        <f>C46+0.5*D46</f>
        <v>3</v>
      </c>
      <c r="F46" s="8">
        <v>5</v>
      </c>
      <c r="G46" s="8" t="s">
        <v>44</v>
      </c>
      <c r="H46" s="8"/>
      <c r="I46" s="14"/>
      <c r="J46" s="6"/>
      <c r="K46" s="6"/>
      <c r="L46" s="11"/>
      <c r="M46" s="11"/>
      <c r="N46" s="11"/>
      <c r="O46" s="11"/>
      <c r="P46" s="11"/>
      <c r="Q46" s="8"/>
    </row>
    <row r="47" spans="1:17" ht="12.75">
      <c r="A47" s="7"/>
      <c r="B47" s="31" t="s">
        <v>9</v>
      </c>
      <c r="C47" s="31"/>
      <c r="D47" s="31"/>
      <c r="E47" s="12">
        <f>SUM(E40:E46)</f>
        <v>17</v>
      </c>
      <c r="F47" s="12">
        <f>SUM(F40:F46)</f>
        <v>38</v>
      </c>
      <c r="G47" s="7"/>
      <c r="H47" s="7"/>
      <c r="I47" s="5"/>
      <c r="J47" s="7"/>
      <c r="K47" s="31" t="s">
        <v>9</v>
      </c>
      <c r="L47" s="31"/>
      <c r="M47" s="31"/>
      <c r="N47" s="12">
        <f>SUM(N40:N46)</f>
        <v>11</v>
      </c>
      <c r="O47" s="12">
        <f>SUM(O40:O46)</f>
        <v>26</v>
      </c>
      <c r="P47" s="7"/>
      <c r="Q47" s="7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9" t="s">
        <v>16</v>
      </c>
      <c r="C49" s="27">
        <f>E13+N13+E25+N25+E36+N36+E47+N47</f>
        <v>144</v>
      </c>
      <c r="D49" s="28"/>
      <c r="E49" s="2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9" t="s">
        <v>17</v>
      </c>
      <c r="C50" s="27">
        <f>F13+O13+F25+O25+F36+O36+F47+O47</f>
        <v>256</v>
      </c>
      <c r="D50" s="28"/>
      <c r="E50" s="2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30" t="s">
        <v>18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.75">
      <c r="A54" s="32" t="s">
        <v>19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23" t="s">
        <v>0</v>
      </c>
      <c r="B55" s="23"/>
      <c r="C55" s="23"/>
      <c r="D55" s="23"/>
      <c r="E55" s="23"/>
      <c r="F55" s="23"/>
      <c r="G55" s="23"/>
      <c r="H55" s="23"/>
      <c r="I55" s="1"/>
      <c r="J55" s="23" t="s">
        <v>1</v>
      </c>
      <c r="K55" s="23"/>
      <c r="L55" s="23"/>
      <c r="M55" s="23"/>
      <c r="N55" s="23"/>
      <c r="O55" s="23"/>
      <c r="P55" s="23"/>
      <c r="Q55" s="23"/>
    </row>
    <row r="56" spans="1:17" ht="12.75">
      <c r="A56" s="2" t="s">
        <v>2</v>
      </c>
      <c r="B56" s="2" t="s">
        <v>3</v>
      </c>
      <c r="C56" s="3" t="s">
        <v>4</v>
      </c>
      <c r="D56" s="3" t="s">
        <v>5</v>
      </c>
      <c r="E56" s="3" t="s">
        <v>6</v>
      </c>
      <c r="F56" s="4" t="s">
        <v>7</v>
      </c>
      <c r="G56" s="3" t="s">
        <v>8</v>
      </c>
      <c r="H56" s="3" t="s">
        <v>24</v>
      </c>
      <c r="I56" s="5"/>
      <c r="J56" s="2" t="s">
        <v>2</v>
      </c>
      <c r="K56" s="2" t="s">
        <v>3</v>
      </c>
      <c r="L56" s="3" t="s">
        <v>4</v>
      </c>
      <c r="M56" s="3" t="s">
        <v>5</v>
      </c>
      <c r="N56" s="3" t="s">
        <v>6</v>
      </c>
      <c r="O56" s="4" t="s">
        <v>7</v>
      </c>
      <c r="P56" s="3" t="s">
        <v>8</v>
      </c>
      <c r="Q56" s="3" t="s">
        <v>24</v>
      </c>
    </row>
    <row r="57" spans="1:17" ht="12.75">
      <c r="A57" s="24" t="s">
        <v>20</v>
      </c>
      <c r="B57" s="25"/>
      <c r="C57" s="25"/>
      <c r="D57" s="25"/>
      <c r="E57" s="25"/>
      <c r="F57" s="25"/>
      <c r="G57" s="25"/>
      <c r="H57" s="26"/>
      <c r="I57" s="5"/>
      <c r="J57" s="24" t="s">
        <v>20</v>
      </c>
      <c r="K57" s="25"/>
      <c r="L57" s="25"/>
      <c r="M57" s="25"/>
      <c r="N57" s="25"/>
      <c r="O57" s="25"/>
      <c r="P57" s="25"/>
      <c r="Q57" s="26"/>
    </row>
    <row r="58" spans="1:17" ht="12.75">
      <c r="A58" s="6"/>
      <c r="B58" s="6"/>
      <c r="C58" s="6"/>
      <c r="D58" s="6"/>
      <c r="E58" s="6"/>
      <c r="F58" s="6"/>
      <c r="G58" s="6"/>
      <c r="H58" s="6"/>
      <c r="I58" s="5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5"/>
      <c r="J59" s="6"/>
      <c r="K59" s="6"/>
      <c r="L59" s="6"/>
      <c r="M59" s="6"/>
      <c r="N59" s="6"/>
      <c r="O59" s="6"/>
      <c r="P59" s="6"/>
      <c r="Q59" s="6"/>
    </row>
    <row r="60" spans="1:17" ht="12.75">
      <c r="A60" s="27" t="s">
        <v>21</v>
      </c>
      <c r="B60" s="28"/>
      <c r="C60" s="28"/>
      <c r="D60" s="28"/>
      <c r="E60" s="28"/>
      <c r="F60" s="28"/>
      <c r="G60" s="28"/>
      <c r="H60" s="29"/>
      <c r="I60" s="5"/>
      <c r="J60" s="27" t="s">
        <v>21</v>
      </c>
      <c r="K60" s="28"/>
      <c r="L60" s="28"/>
      <c r="M60" s="28"/>
      <c r="N60" s="28"/>
      <c r="O60" s="28"/>
      <c r="P60" s="28"/>
      <c r="Q60" s="29"/>
    </row>
    <row r="61" spans="1:17" ht="12.75">
      <c r="A61" s="6"/>
      <c r="B61" s="6"/>
      <c r="C61" s="6"/>
      <c r="D61" s="6"/>
      <c r="E61" s="6"/>
      <c r="F61" s="6"/>
      <c r="G61" s="6"/>
      <c r="H61" s="6"/>
      <c r="I61" s="5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5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5"/>
      <c r="J63" s="6"/>
      <c r="K63" s="6"/>
      <c r="L63" s="6"/>
      <c r="M63" s="6"/>
      <c r="N63" s="6"/>
      <c r="O63" s="6"/>
      <c r="P63" s="6"/>
      <c r="Q63" s="6"/>
    </row>
    <row r="64" spans="1:17" ht="12.75">
      <c r="A64" s="24" t="s">
        <v>22</v>
      </c>
      <c r="B64" s="25"/>
      <c r="C64" s="25"/>
      <c r="D64" s="25"/>
      <c r="E64" s="25"/>
      <c r="F64" s="25"/>
      <c r="G64" s="25"/>
      <c r="H64" s="26"/>
      <c r="I64" s="5"/>
      <c r="J64" s="24" t="s">
        <v>22</v>
      </c>
      <c r="K64" s="25"/>
      <c r="L64" s="25"/>
      <c r="M64" s="25"/>
      <c r="N64" s="25"/>
      <c r="O64" s="25"/>
      <c r="P64" s="25"/>
      <c r="Q64" s="26"/>
    </row>
    <row r="65" spans="1:17" ht="12.75">
      <c r="A65" s="6"/>
      <c r="B65" s="6"/>
      <c r="C65" s="6"/>
      <c r="D65" s="6"/>
      <c r="E65" s="6"/>
      <c r="F65" s="6"/>
      <c r="G65" s="6"/>
      <c r="H65" s="6"/>
      <c r="I65" s="5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5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5"/>
      <c r="J67" s="6"/>
      <c r="K67" s="6"/>
      <c r="L67" s="6"/>
      <c r="M67" s="6"/>
      <c r="N67" s="6"/>
      <c r="O67" s="6"/>
      <c r="P67" s="6"/>
      <c r="Q67" s="6"/>
    </row>
    <row r="68" spans="1:17" ht="12.75">
      <c r="A68" s="24" t="s">
        <v>23</v>
      </c>
      <c r="B68" s="25"/>
      <c r="C68" s="25"/>
      <c r="D68" s="25"/>
      <c r="E68" s="25"/>
      <c r="F68" s="25"/>
      <c r="G68" s="25"/>
      <c r="H68" s="26"/>
      <c r="I68" s="5"/>
      <c r="J68" s="24" t="s">
        <v>23</v>
      </c>
      <c r="K68" s="25"/>
      <c r="L68" s="25"/>
      <c r="M68" s="25"/>
      <c r="N68" s="25"/>
      <c r="O68" s="25"/>
      <c r="P68" s="25"/>
      <c r="Q68" s="26"/>
    </row>
    <row r="69" spans="1:17" ht="12.75">
      <c r="A69" s="6"/>
      <c r="B69" s="6"/>
      <c r="C69" s="6"/>
      <c r="D69" s="6"/>
      <c r="E69" s="6"/>
      <c r="F69" s="6"/>
      <c r="G69" s="6"/>
      <c r="H69" s="6"/>
      <c r="I69" s="5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5"/>
      <c r="J70" s="6"/>
      <c r="K70" s="6"/>
      <c r="L70" s="6"/>
      <c r="M70" s="6"/>
      <c r="N70" s="6"/>
      <c r="O70" s="6"/>
      <c r="P70" s="6"/>
      <c r="Q70" s="6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23" t="s">
        <v>10</v>
      </c>
      <c r="B73" s="23"/>
      <c r="C73" s="23"/>
      <c r="D73" s="23"/>
      <c r="E73" s="23"/>
      <c r="F73" s="23"/>
      <c r="G73" s="23"/>
      <c r="H73" s="23"/>
      <c r="I73" s="1"/>
      <c r="J73" s="23" t="s">
        <v>11</v>
      </c>
      <c r="K73" s="23"/>
      <c r="L73" s="23"/>
      <c r="M73" s="23"/>
      <c r="N73" s="23"/>
      <c r="O73" s="23"/>
      <c r="P73" s="23"/>
      <c r="Q73" s="23"/>
    </row>
    <row r="74" spans="1:17" ht="12.75">
      <c r="A74" s="2" t="s">
        <v>2</v>
      </c>
      <c r="B74" s="2" t="s">
        <v>3</v>
      </c>
      <c r="C74" s="3" t="s">
        <v>4</v>
      </c>
      <c r="D74" s="3" t="s">
        <v>5</v>
      </c>
      <c r="E74" s="3" t="s">
        <v>6</v>
      </c>
      <c r="F74" s="4" t="s">
        <v>7</v>
      </c>
      <c r="G74" s="3" t="s">
        <v>8</v>
      </c>
      <c r="H74" s="3" t="s">
        <v>24</v>
      </c>
      <c r="I74" s="5"/>
      <c r="J74" s="2" t="s">
        <v>2</v>
      </c>
      <c r="K74" s="2" t="s">
        <v>3</v>
      </c>
      <c r="L74" s="3" t="s">
        <v>4</v>
      </c>
      <c r="M74" s="3" t="s">
        <v>5</v>
      </c>
      <c r="N74" s="3" t="s">
        <v>6</v>
      </c>
      <c r="O74" s="4" t="s">
        <v>7</v>
      </c>
      <c r="P74" s="3" t="s">
        <v>8</v>
      </c>
      <c r="Q74" s="3" t="s">
        <v>24</v>
      </c>
    </row>
    <row r="75" spans="1:17" ht="12.75">
      <c r="A75" s="24" t="s">
        <v>20</v>
      </c>
      <c r="B75" s="25"/>
      <c r="C75" s="25"/>
      <c r="D75" s="25"/>
      <c r="E75" s="25"/>
      <c r="F75" s="25"/>
      <c r="G75" s="25"/>
      <c r="H75" s="26"/>
      <c r="I75" s="5"/>
      <c r="J75" s="24" t="s">
        <v>20</v>
      </c>
      <c r="K75" s="25"/>
      <c r="L75" s="25"/>
      <c r="M75" s="25"/>
      <c r="N75" s="25"/>
      <c r="O75" s="25"/>
      <c r="P75" s="25"/>
      <c r="Q75" s="26"/>
    </row>
    <row r="76" spans="1:17" ht="12.75">
      <c r="A76" s="6"/>
      <c r="B76" s="6"/>
      <c r="C76" s="6"/>
      <c r="D76" s="6"/>
      <c r="E76" s="6"/>
      <c r="F76" s="6"/>
      <c r="G76" s="6"/>
      <c r="H76" s="6"/>
      <c r="I76" s="5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5"/>
      <c r="J77" s="6"/>
      <c r="K77" s="6"/>
      <c r="L77" s="6"/>
      <c r="M77" s="6"/>
      <c r="N77" s="6"/>
      <c r="O77" s="6"/>
      <c r="P77" s="6"/>
      <c r="Q77" s="6"/>
    </row>
    <row r="78" spans="1:17" ht="12.75">
      <c r="A78" s="6"/>
      <c r="B78" s="6"/>
      <c r="C78" s="6"/>
      <c r="D78" s="6"/>
      <c r="E78" s="6"/>
      <c r="F78" s="6"/>
      <c r="G78" s="6"/>
      <c r="H78" s="6"/>
      <c r="I78" s="5"/>
      <c r="J78" s="6"/>
      <c r="K78" s="6"/>
      <c r="L78" s="6"/>
      <c r="M78" s="6"/>
      <c r="N78" s="6"/>
      <c r="O78" s="6"/>
      <c r="P78" s="6"/>
      <c r="Q78" s="6"/>
    </row>
    <row r="79" spans="1:17" ht="12.75">
      <c r="A79" s="6"/>
      <c r="B79" s="6"/>
      <c r="C79" s="6"/>
      <c r="D79" s="6"/>
      <c r="E79" s="6"/>
      <c r="F79" s="6"/>
      <c r="G79" s="6"/>
      <c r="H79" s="6"/>
      <c r="I79" s="5"/>
      <c r="J79" s="6"/>
      <c r="K79" s="6"/>
      <c r="L79" s="6"/>
      <c r="M79" s="6"/>
      <c r="N79" s="6"/>
      <c r="O79" s="6"/>
      <c r="P79" s="6"/>
      <c r="Q79" s="6"/>
    </row>
    <row r="80" spans="1:17" ht="12.75">
      <c r="A80" s="27" t="s">
        <v>21</v>
      </c>
      <c r="B80" s="28"/>
      <c r="C80" s="28"/>
      <c r="D80" s="28"/>
      <c r="E80" s="28"/>
      <c r="F80" s="28"/>
      <c r="G80" s="28"/>
      <c r="H80" s="29"/>
      <c r="I80" s="5"/>
      <c r="J80" s="27" t="s">
        <v>21</v>
      </c>
      <c r="K80" s="28"/>
      <c r="L80" s="28"/>
      <c r="M80" s="28"/>
      <c r="N80" s="28"/>
      <c r="O80" s="28"/>
      <c r="P80" s="28"/>
      <c r="Q80" s="29"/>
    </row>
    <row r="81" spans="1:17" ht="12.75">
      <c r="A81" s="6"/>
      <c r="B81" s="6"/>
      <c r="C81" s="6"/>
      <c r="D81" s="6"/>
      <c r="E81" s="6"/>
      <c r="F81" s="6"/>
      <c r="G81" s="6"/>
      <c r="H81" s="6"/>
      <c r="I81" s="5"/>
      <c r="J81" s="6" t="s">
        <v>96</v>
      </c>
      <c r="K81" s="6" t="s">
        <v>97</v>
      </c>
      <c r="L81" s="11">
        <v>3</v>
      </c>
      <c r="M81" s="11">
        <v>0</v>
      </c>
      <c r="N81" s="11">
        <f aca="true" t="shared" si="5" ref="N81:N86">L81+0.5*M81</f>
        <v>3</v>
      </c>
      <c r="O81" s="11">
        <v>5</v>
      </c>
      <c r="P81" s="11" t="s">
        <v>44</v>
      </c>
      <c r="Q81" s="11"/>
    </row>
    <row r="82" spans="1:17" ht="12.75">
      <c r="A82" s="6"/>
      <c r="B82" s="6"/>
      <c r="C82" s="6"/>
      <c r="D82" s="6"/>
      <c r="E82" s="6"/>
      <c r="F82" s="6"/>
      <c r="G82" s="6"/>
      <c r="H82" s="6"/>
      <c r="I82" s="5"/>
      <c r="J82" s="7" t="s">
        <v>109</v>
      </c>
      <c r="K82" s="7" t="s">
        <v>110</v>
      </c>
      <c r="L82" s="8">
        <v>3</v>
      </c>
      <c r="M82" s="8">
        <v>0</v>
      </c>
      <c r="N82" s="8">
        <f t="shared" si="5"/>
        <v>3</v>
      </c>
      <c r="O82" s="8">
        <v>5</v>
      </c>
      <c r="P82" s="8" t="s">
        <v>44</v>
      </c>
      <c r="Q82" s="8"/>
    </row>
    <row r="83" spans="1:17" ht="12.75">
      <c r="A83" s="6"/>
      <c r="B83" s="6"/>
      <c r="C83" s="6"/>
      <c r="D83" s="6"/>
      <c r="E83" s="6"/>
      <c r="F83" s="6"/>
      <c r="G83" s="6"/>
      <c r="H83" s="6"/>
      <c r="I83" s="5"/>
      <c r="J83" s="7" t="s">
        <v>115</v>
      </c>
      <c r="K83" s="7" t="s">
        <v>116</v>
      </c>
      <c r="L83" s="8">
        <v>3</v>
      </c>
      <c r="M83" s="8">
        <v>0</v>
      </c>
      <c r="N83" s="8">
        <f t="shared" si="5"/>
        <v>3</v>
      </c>
      <c r="O83" s="8">
        <v>5</v>
      </c>
      <c r="P83" s="8" t="s">
        <v>44</v>
      </c>
      <c r="Q83" s="8"/>
    </row>
    <row r="84" spans="1:17" ht="12.75">
      <c r="A84" s="6"/>
      <c r="B84" s="6"/>
      <c r="C84" s="6"/>
      <c r="D84" s="6"/>
      <c r="E84" s="6"/>
      <c r="F84" s="6"/>
      <c r="G84" s="6"/>
      <c r="H84" s="6"/>
      <c r="I84" s="5"/>
      <c r="J84" s="7" t="s">
        <v>104</v>
      </c>
      <c r="K84" s="7" t="s">
        <v>105</v>
      </c>
      <c r="L84" s="8">
        <v>3</v>
      </c>
      <c r="M84" s="8">
        <v>0</v>
      </c>
      <c r="N84" s="8">
        <f t="shared" si="5"/>
        <v>3</v>
      </c>
      <c r="O84" s="8">
        <v>5</v>
      </c>
      <c r="P84" s="8" t="s">
        <v>44</v>
      </c>
      <c r="Q84" s="8"/>
    </row>
    <row r="85" spans="1:17" ht="12.75">
      <c r="A85" s="6"/>
      <c r="B85" s="6"/>
      <c r="C85" s="6"/>
      <c r="D85" s="6"/>
      <c r="E85" s="6"/>
      <c r="F85" s="6"/>
      <c r="G85" s="6"/>
      <c r="H85" s="6"/>
      <c r="I85" s="5"/>
      <c r="J85" s="7" t="s">
        <v>146</v>
      </c>
      <c r="K85" s="7" t="s">
        <v>121</v>
      </c>
      <c r="L85" s="8">
        <v>3</v>
      </c>
      <c r="M85" s="8">
        <v>0</v>
      </c>
      <c r="N85" s="8">
        <f t="shared" si="5"/>
        <v>3</v>
      </c>
      <c r="O85" s="8">
        <v>5</v>
      </c>
      <c r="P85" s="8" t="s">
        <v>44</v>
      </c>
      <c r="Q85" s="8"/>
    </row>
    <row r="86" spans="1:17" ht="12.75">
      <c r="A86" s="6"/>
      <c r="B86" s="6"/>
      <c r="C86" s="6"/>
      <c r="D86" s="6"/>
      <c r="E86" s="6"/>
      <c r="F86" s="6"/>
      <c r="G86" s="6"/>
      <c r="H86" s="6"/>
      <c r="I86" s="5"/>
      <c r="J86" s="7" t="s">
        <v>169</v>
      </c>
      <c r="K86" s="7" t="s">
        <v>170</v>
      </c>
      <c r="L86" s="8">
        <v>3</v>
      </c>
      <c r="M86" s="8">
        <v>0</v>
      </c>
      <c r="N86" s="8">
        <f t="shared" si="5"/>
        <v>3</v>
      </c>
      <c r="O86" s="8">
        <v>5</v>
      </c>
      <c r="P86" s="8" t="s">
        <v>44</v>
      </c>
      <c r="Q86" s="6"/>
    </row>
    <row r="87" spans="1:17" ht="12.75">
      <c r="A87" s="24" t="s">
        <v>22</v>
      </c>
      <c r="B87" s="25"/>
      <c r="C87" s="25"/>
      <c r="D87" s="25"/>
      <c r="E87" s="25"/>
      <c r="F87" s="25"/>
      <c r="G87" s="25"/>
      <c r="H87" s="26"/>
      <c r="I87" s="5"/>
      <c r="J87" s="24" t="s">
        <v>22</v>
      </c>
      <c r="K87" s="25"/>
      <c r="L87" s="25"/>
      <c r="M87" s="25"/>
      <c r="N87" s="25"/>
      <c r="O87" s="25"/>
      <c r="P87" s="25"/>
      <c r="Q87" s="26"/>
    </row>
    <row r="88" spans="1:17" ht="12.75">
      <c r="A88" s="6"/>
      <c r="B88" s="6"/>
      <c r="C88" s="6"/>
      <c r="D88" s="6"/>
      <c r="E88" s="6"/>
      <c r="F88" s="6"/>
      <c r="G88" s="6"/>
      <c r="H88" s="6"/>
      <c r="I88" s="5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5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5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5"/>
      <c r="J91" s="6"/>
      <c r="K91" s="6"/>
      <c r="L91" s="6"/>
      <c r="M91" s="6"/>
      <c r="N91" s="6"/>
      <c r="O91" s="6"/>
      <c r="P91" s="6"/>
      <c r="Q91" s="6"/>
    </row>
    <row r="92" spans="1:17" ht="12.75">
      <c r="A92" s="24" t="s">
        <v>23</v>
      </c>
      <c r="B92" s="25"/>
      <c r="C92" s="25"/>
      <c r="D92" s="25"/>
      <c r="E92" s="25"/>
      <c r="F92" s="25"/>
      <c r="G92" s="25"/>
      <c r="H92" s="26"/>
      <c r="I92" s="5"/>
      <c r="J92" s="24" t="s">
        <v>23</v>
      </c>
      <c r="K92" s="25"/>
      <c r="L92" s="25"/>
      <c r="M92" s="25"/>
      <c r="N92" s="25"/>
      <c r="O92" s="25"/>
      <c r="P92" s="25"/>
      <c r="Q92" s="26"/>
    </row>
    <row r="93" spans="1:17" ht="12.75">
      <c r="A93" s="6"/>
      <c r="B93" s="6"/>
      <c r="C93" s="6"/>
      <c r="D93" s="6"/>
      <c r="E93" s="6"/>
      <c r="F93" s="6"/>
      <c r="G93" s="6"/>
      <c r="H93" s="6"/>
      <c r="I93" s="5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5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5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5"/>
      <c r="J96" s="6"/>
      <c r="K96" s="6"/>
      <c r="L96" s="6"/>
      <c r="M96" s="6"/>
      <c r="N96" s="6"/>
      <c r="O96" s="6"/>
      <c r="P96" s="6"/>
      <c r="Q96" s="6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23" t="s">
        <v>12</v>
      </c>
      <c r="B98" s="23"/>
      <c r="C98" s="23"/>
      <c r="D98" s="23"/>
      <c r="E98" s="23"/>
      <c r="F98" s="23"/>
      <c r="G98" s="23"/>
      <c r="H98" s="23"/>
      <c r="I98" s="1"/>
      <c r="J98" s="23" t="s">
        <v>13</v>
      </c>
      <c r="K98" s="23"/>
      <c r="L98" s="23"/>
      <c r="M98" s="23"/>
      <c r="N98" s="23"/>
      <c r="O98" s="23"/>
      <c r="P98" s="23"/>
      <c r="Q98" s="23"/>
    </row>
    <row r="99" spans="1:17" ht="12.75">
      <c r="A99" s="2" t="s">
        <v>2</v>
      </c>
      <c r="B99" s="2" t="s">
        <v>3</v>
      </c>
      <c r="C99" s="3" t="s">
        <v>4</v>
      </c>
      <c r="D99" s="3" t="s">
        <v>5</v>
      </c>
      <c r="E99" s="3" t="s">
        <v>6</v>
      </c>
      <c r="F99" s="4" t="s">
        <v>7</v>
      </c>
      <c r="G99" s="3" t="s">
        <v>8</v>
      </c>
      <c r="H99" s="3" t="s">
        <v>24</v>
      </c>
      <c r="I99" s="5"/>
      <c r="J99" s="2" t="s">
        <v>2</v>
      </c>
      <c r="K99" s="2" t="s">
        <v>3</v>
      </c>
      <c r="L99" s="3" t="s">
        <v>4</v>
      </c>
      <c r="M99" s="3" t="s">
        <v>5</v>
      </c>
      <c r="N99" s="3" t="s">
        <v>6</v>
      </c>
      <c r="O99" s="4" t="s">
        <v>7</v>
      </c>
      <c r="P99" s="3" t="s">
        <v>8</v>
      </c>
      <c r="Q99" s="3" t="s">
        <v>24</v>
      </c>
    </row>
    <row r="100" spans="1:17" ht="12.75">
      <c r="A100" s="24" t="s">
        <v>20</v>
      </c>
      <c r="B100" s="25"/>
      <c r="C100" s="25"/>
      <c r="D100" s="25"/>
      <c r="E100" s="25"/>
      <c r="F100" s="25"/>
      <c r="G100" s="25"/>
      <c r="H100" s="26"/>
      <c r="I100" s="5"/>
      <c r="J100" s="24" t="s">
        <v>20</v>
      </c>
      <c r="K100" s="25"/>
      <c r="L100" s="25"/>
      <c r="M100" s="25"/>
      <c r="N100" s="25"/>
      <c r="O100" s="25"/>
      <c r="P100" s="25"/>
      <c r="Q100" s="2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5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5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5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5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27" t="s">
        <v>21</v>
      </c>
      <c r="B105" s="28"/>
      <c r="C105" s="28"/>
      <c r="D105" s="28"/>
      <c r="E105" s="28"/>
      <c r="F105" s="28"/>
      <c r="G105" s="28"/>
      <c r="H105" s="29"/>
      <c r="I105" s="5"/>
      <c r="J105" s="27" t="s">
        <v>21</v>
      </c>
      <c r="K105" s="28"/>
      <c r="L105" s="28"/>
      <c r="M105" s="28"/>
      <c r="N105" s="28"/>
      <c r="O105" s="28"/>
      <c r="P105" s="28"/>
      <c r="Q105" s="29"/>
    </row>
    <row r="106" spans="1:17" ht="12.75">
      <c r="A106" s="7" t="s">
        <v>86</v>
      </c>
      <c r="B106" s="7" t="s">
        <v>87</v>
      </c>
      <c r="C106" s="8">
        <v>3</v>
      </c>
      <c r="D106" s="8">
        <v>0</v>
      </c>
      <c r="E106" s="8">
        <f>C106+0.5*D106</f>
        <v>3</v>
      </c>
      <c r="F106" s="8">
        <v>5</v>
      </c>
      <c r="G106" s="8" t="s">
        <v>44</v>
      </c>
      <c r="H106" s="8"/>
      <c r="I106" s="5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7" t="s">
        <v>109</v>
      </c>
      <c r="B107" s="7" t="s">
        <v>110</v>
      </c>
      <c r="C107" s="8">
        <v>3</v>
      </c>
      <c r="D107" s="8">
        <v>0</v>
      </c>
      <c r="E107" s="8">
        <f>C107+0.5*D107</f>
        <v>3</v>
      </c>
      <c r="F107" s="8">
        <v>5</v>
      </c>
      <c r="G107" s="11" t="s">
        <v>44</v>
      </c>
      <c r="H107" s="8"/>
      <c r="I107" s="5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7" t="s">
        <v>113</v>
      </c>
      <c r="B108" s="7" t="s">
        <v>114</v>
      </c>
      <c r="C108" s="8">
        <v>3</v>
      </c>
      <c r="D108" s="8">
        <v>0</v>
      </c>
      <c r="E108" s="8">
        <f>C108+0.5*D108</f>
        <v>3</v>
      </c>
      <c r="F108" s="8">
        <v>5</v>
      </c>
      <c r="G108" s="11" t="s">
        <v>44</v>
      </c>
      <c r="H108" s="8"/>
      <c r="I108" s="5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7" t="s">
        <v>94</v>
      </c>
      <c r="B109" s="7" t="s">
        <v>95</v>
      </c>
      <c r="C109" s="8">
        <v>3</v>
      </c>
      <c r="D109" s="8">
        <v>0</v>
      </c>
      <c r="E109" s="8">
        <f>C109+0.5*D109</f>
        <v>3</v>
      </c>
      <c r="F109" s="8">
        <v>5</v>
      </c>
      <c r="G109" s="8" t="s">
        <v>44</v>
      </c>
      <c r="H109" s="8"/>
      <c r="I109" s="5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7" t="s">
        <v>88</v>
      </c>
      <c r="B110" s="7" t="s">
        <v>89</v>
      </c>
      <c r="C110" s="8">
        <v>3</v>
      </c>
      <c r="D110" s="8">
        <v>0</v>
      </c>
      <c r="E110" s="8">
        <f>C110+0.5*D110</f>
        <v>3</v>
      </c>
      <c r="F110" s="8">
        <v>5</v>
      </c>
      <c r="G110" s="8" t="s">
        <v>44</v>
      </c>
      <c r="H110" s="8"/>
      <c r="I110" s="5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7" t="s">
        <v>92</v>
      </c>
      <c r="B111" s="7" t="s">
        <v>93</v>
      </c>
      <c r="C111" s="8">
        <v>3</v>
      </c>
      <c r="D111" s="8">
        <v>0</v>
      </c>
      <c r="E111" s="8">
        <f aca="true" t="shared" si="6" ref="E111:E117">C111+0.5*D111</f>
        <v>3</v>
      </c>
      <c r="F111" s="8">
        <v>5</v>
      </c>
      <c r="G111" s="8" t="s">
        <v>44</v>
      </c>
      <c r="H111" s="8"/>
      <c r="I111" s="5"/>
      <c r="J111" s="24" t="s">
        <v>22</v>
      </c>
      <c r="K111" s="25"/>
      <c r="L111" s="25"/>
      <c r="M111" s="25"/>
      <c r="N111" s="25"/>
      <c r="O111" s="25"/>
      <c r="P111" s="25"/>
      <c r="Q111" s="26"/>
    </row>
    <row r="112" spans="1:17" ht="12.75">
      <c r="A112" s="7" t="s">
        <v>100</v>
      </c>
      <c r="B112" s="7" t="s">
        <v>101</v>
      </c>
      <c r="C112" s="8">
        <v>3</v>
      </c>
      <c r="D112" s="8">
        <v>0</v>
      </c>
      <c r="E112" s="8">
        <f t="shared" si="6"/>
        <v>3</v>
      </c>
      <c r="F112" s="8">
        <v>5</v>
      </c>
      <c r="G112" s="8" t="s">
        <v>44</v>
      </c>
      <c r="H112" s="8"/>
      <c r="I112" s="5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7" t="s">
        <v>102</v>
      </c>
      <c r="B113" s="7" t="s">
        <v>103</v>
      </c>
      <c r="C113" s="8">
        <v>3</v>
      </c>
      <c r="D113" s="8">
        <v>0</v>
      </c>
      <c r="E113" s="8">
        <f t="shared" si="6"/>
        <v>3</v>
      </c>
      <c r="F113" s="8">
        <v>5</v>
      </c>
      <c r="G113" s="8" t="s">
        <v>44</v>
      </c>
      <c r="H113" s="8"/>
      <c r="I113" s="5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7" t="s">
        <v>115</v>
      </c>
      <c r="B114" s="7" t="s">
        <v>116</v>
      </c>
      <c r="C114" s="8">
        <v>3</v>
      </c>
      <c r="D114" s="8">
        <v>0</v>
      </c>
      <c r="E114" s="8">
        <f t="shared" si="6"/>
        <v>3</v>
      </c>
      <c r="F114" s="8">
        <v>5</v>
      </c>
      <c r="G114" s="11" t="s">
        <v>44</v>
      </c>
      <c r="H114" s="8"/>
      <c r="I114" s="5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7" t="s">
        <v>104</v>
      </c>
      <c r="B115" s="7" t="s">
        <v>105</v>
      </c>
      <c r="C115" s="8">
        <v>3</v>
      </c>
      <c r="D115" s="8">
        <v>0</v>
      </c>
      <c r="E115" s="8">
        <f t="shared" si="6"/>
        <v>3</v>
      </c>
      <c r="F115" s="8">
        <v>5</v>
      </c>
      <c r="G115" s="8" t="s">
        <v>44</v>
      </c>
      <c r="H115" s="8"/>
      <c r="I115" s="5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7" t="s">
        <v>157</v>
      </c>
      <c r="B116" s="7" t="s">
        <v>159</v>
      </c>
      <c r="C116" s="8">
        <v>3</v>
      </c>
      <c r="D116" s="8">
        <v>0</v>
      </c>
      <c r="E116" s="8">
        <f t="shared" si="6"/>
        <v>3</v>
      </c>
      <c r="F116" s="8">
        <v>5</v>
      </c>
      <c r="G116" s="8" t="s">
        <v>44</v>
      </c>
      <c r="H116" s="7"/>
      <c r="I116" s="5"/>
      <c r="J116" s="24" t="s">
        <v>23</v>
      </c>
      <c r="K116" s="25"/>
      <c r="L116" s="25"/>
      <c r="M116" s="25"/>
      <c r="N116" s="25"/>
      <c r="O116" s="25"/>
      <c r="P116" s="25"/>
      <c r="Q116" s="26"/>
    </row>
    <row r="117" spans="1:17" ht="12.75">
      <c r="A117" s="7" t="s">
        <v>167</v>
      </c>
      <c r="B117" s="7" t="s">
        <v>158</v>
      </c>
      <c r="C117" s="8">
        <v>3</v>
      </c>
      <c r="D117" s="8">
        <v>0</v>
      </c>
      <c r="E117" s="8">
        <f t="shared" si="6"/>
        <v>3</v>
      </c>
      <c r="F117" s="8">
        <v>5</v>
      </c>
      <c r="G117" s="8" t="s">
        <v>44</v>
      </c>
      <c r="H117" s="7"/>
      <c r="I117" s="5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21" t="s">
        <v>193</v>
      </c>
      <c r="B118" s="21" t="s">
        <v>192</v>
      </c>
      <c r="C118" s="22">
        <v>3</v>
      </c>
      <c r="D118" s="22">
        <v>0</v>
      </c>
      <c r="E118" s="22">
        <v>3</v>
      </c>
      <c r="F118" s="22">
        <v>5</v>
      </c>
      <c r="G118" s="22" t="s">
        <v>44</v>
      </c>
      <c r="H118" s="7"/>
      <c r="I118" s="5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7" t="s">
        <v>139</v>
      </c>
      <c r="B119" s="7" t="s">
        <v>106</v>
      </c>
      <c r="C119" s="8">
        <v>3</v>
      </c>
      <c r="D119" s="8">
        <v>0</v>
      </c>
      <c r="E119" s="8">
        <f aca="true" t="shared" si="7" ref="E119:E131">C119+0.5*D119</f>
        <v>3</v>
      </c>
      <c r="F119" s="8">
        <v>5</v>
      </c>
      <c r="G119" s="11" t="s">
        <v>44</v>
      </c>
      <c r="H119" s="7"/>
      <c r="I119" s="5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7" t="s">
        <v>140</v>
      </c>
      <c r="B120" s="7" t="s">
        <v>107</v>
      </c>
      <c r="C120" s="8">
        <v>3</v>
      </c>
      <c r="D120" s="8">
        <v>0</v>
      </c>
      <c r="E120" s="8">
        <f t="shared" si="7"/>
        <v>3</v>
      </c>
      <c r="F120" s="8">
        <v>5</v>
      </c>
      <c r="G120" s="11" t="s">
        <v>44</v>
      </c>
      <c r="H120" s="7"/>
      <c r="I120" s="5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7" t="s">
        <v>141</v>
      </c>
      <c r="B121" s="7" t="s">
        <v>108</v>
      </c>
      <c r="C121" s="8">
        <v>3</v>
      </c>
      <c r="D121" s="8">
        <v>0</v>
      </c>
      <c r="E121" s="8">
        <f t="shared" si="7"/>
        <v>3</v>
      </c>
      <c r="F121" s="8">
        <v>5</v>
      </c>
      <c r="G121" s="11" t="s">
        <v>44</v>
      </c>
      <c r="H121" s="7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7" t="s">
        <v>142</v>
      </c>
      <c r="B122" s="7" t="s">
        <v>111</v>
      </c>
      <c r="C122" s="8">
        <v>3</v>
      </c>
      <c r="D122" s="8">
        <v>0</v>
      </c>
      <c r="E122" s="8">
        <f t="shared" si="7"/>
        <v>3</v>
      </c>
      <c r="F122" s="8">
        <v>5</v>
      </c>
      <c r="G122" s="11" t="s">
        <v>44</v>
      </c>
      <c r="H122" s="7"/>
      <c r="I122" s="1"/>
      <c r="J122" s="23" t="s">
        <v>15</v>
      </c>
      <c r="K122" s="23"/>
      <c r="L122" s="23"/>
      <c r="M122" s="23"/>
      <c r="N122" s="23"/>
      <c r="O122" s="23"/>
      <c r="P122" s="23"/>
      <c r="Q122" s="23"/>
    </row>
    <row r="123" spans="1:17" ht="12.75">
      <c r="A123" s="7" t="s">
        <v>143</v>
      </c>
      <c r="B123" s="7" t="s">
        <v>112</v>
      </c>
      <c r="C123" s="8">
        <v>3</v>
      </c>
      <c r="D123" s="8">
        <v>0</v>
      </c>
      <c r="E123" s="8">
        <f t="shared" si="7"/>
        <v>3</v>
      </c>
      <c r="F123" s="8">
        <v>5</v>
      </c>
      <c r="G123" s="11" t="s">
        <v>44</v>
      </c>
      <c r="H123" s="7"/>
      <c r="I123" s="5"/>
      <c r="J123" s="2" t="s">
        <v>2</v>
      </c>
      <c r="K123" s="2" t="s">
        <v>3</v>
      </c>
      <c r="L123" s="12" t="s">
        <v>4</v>
      </c>
      <c r="M123" s="12" t="s">
        <v>5</v>
      </c>
      <c r="N123" s="12" t="s">
        <v>6</v>
      </c>
      <c r="O123" s="13" t="s">
        <v>7</v>
      </c>
      <c r="P123" s="12" t="s">
        <v>8</v>
      </c>
      <c r="Q123" s="12" t="s">
        <v>24</v>
      </c>
    </row>
    <row r="124" spans="1:17" ht="12.75">
      <c r="A124" s="7" t="s">
        <v>117</v>
      </c>
      <c r="B124" s="7" t="s">
        <v>118</v>
      </c>
      <c r="C124" s="8">
        <v>3</v>
      </c>
      <c r="D124" s="8">
        <v>0</v>
      </c>
      <c r="E124" s="8">
        <f t="shared" si="7"/>
        <v>3</v>
      </c>
      <c r="F124" s="8">
        <v>5</v>
      </c>
      <c r="G124" s="11" t="s">
        <v>44</v>
      </c>
      <c r="H124" s="7"/>
      <c r="I124" s="5"/>
      <c r="J124" s="24" t="s">
        <v>22</v>
      </c>
      <c r="K124" s="25"/>
      <c r="L124" s="25"/>
      <c r="M124" s="25"/>
      <c r="N124" s="25"/>
      <c r="O124" s="25"/>
      <c r="P124" s="25"/>
      <c r="Q124" s="26"/>
    </row>
    <row r="125" spans="1:17" ht="12.75">
      <c r="A125" s="7" t="s">
        <v>144</v>
      </c>
      <c r="B125" s="7" t="s">
        <v>119</v>
      </c>
      <c r="C125" s="8">
        <v>3</v>
      </c>
      <c r="D125" s="8">
        <v>0</v>
      </c>
      <c r="E125" s="8">
        <f t="shared" si="7"/>
        <v>3</v>
      </c>
      <c r="F125" s="8">
        <v>5</v>
      </c>
      <c r="G125" s="11" t="s">
        <v>44</v>
      </c>
      <c r="H125" s="7"/>
      <c r="I125" s="5"/>
      <c r="J125" s="7" t="s">
        <v>151</v>
      </c>
      <c r="K125" s="7" t="s">
        <v>156</v>
      </c>
      <c r="L125" s="8">
        <v>3</v>
      </c>
      <c r="M125" s="8">
        <v>0</v>
      </c>
      <c r="N125" s="8">
        <v>3</v>
      </c>
      <c r="O125" s="8">
        <v>4</v>
      </c>
      <c r="P125" s="16" t="s">
        <v>81</v>
      </c>
      <c r="Q125" s="8"/>
    </row>
    <row r="126" spans="1:17" ht="12.75">
      <c r="A126" s="7" t="s">
        <v>145</v>
      </c>
      <c r="B126" s="7" t="s">
        <v>120</v>
      </c>
      <c r="C126" s="8">
        <v>3</v>
      </c>
      <c r="D126" s="8">
        <v>0</v>
      </c>
      <c r="E126" s="8">
        <f t="shared" si="7"/>
        <v>3</v>
      </c>
      <c r="F126" s="8">
        <v>5</v>
      </c>
      <c r="G126" s="11" t="s">
        <v>44</v>
      </c>
      <c r="H126" s="8"/>
      <c r="I126" s="5"/>
      <c r="J126" s="7" t="s">
        <v>171</v>
      </c>
      <c r="K126" s="7" t="s">
        <v>172</v>
      </c>
      <c r="L126" s="8">
        <v>3</v>
      </c>
      <c r="M126" s="8">
        <v>0</v>
      </c>
      <c r="N126" s="8">
        <v>3</v>
      </c>
      <c r="O126" s="8">
        <v>5</v>
      </c>
      <c r="P126" s="16" t="s">
        <v>81</v>
      </c>
      <c r="Q126" s="8"/>
    </row>
    <row r="127" spans="1:17" ht="12.75">
      <c r="A127" s="7" t="s">
        <v>146</v>
      </c>
      <c r="B127" s="7" t="s">
        <v>121</v>
      </c>
      <c r="C127" s="8">
        <v>3</v>
      </c>
      <c r="D127" s="8">
        <v>0</v>
      </c>
      <c r="E127" s="8">
        <f t="shared" si="7"/>
        <v>3</v>
      </c>
      <c r="F127" s="8">
        <v>5</v>
      </c>
      <c r="G127" s="11" t="s">
        <v>44</v>
      </c>
      <c r="H127" s="8"/>
      <c r="I127" s="14"/>
      <c r="J127" s="7" t="s">
        <v>179</v>
      </c>
      <c r="K127" s="7" t="s">
        <v>180</v>
      </c>
      <c r="L127" s="8">
        <v>3</v>
      </c>
      <c r="M127" s="8">
        <v>0</v>
      </c>
      <c r="N127" s="8">
        <v>3</v>
      </c>
      <c r="O127" s="8">
        <v>5</v>
      </c>
      <c r="P127" s="17" t="s">
        <v>81</v>
      </c>
      <c r="Q127" s="7"/>
    </row>
    <row r="128" spans="1:17" ht="12.75">
      <c r="A128" s="7" t="s">
        <v>160</v>
      </c>
      <c r="B128" s="7" t="s">
        <v>163</v>
      </c>
      <c r="C128" s="8">
        <v>3</v>
      </c>
      <c r="D128" s="8">
        <v>0</v>
      </c>
      <c r="E128" s="8">
        <f t="shared" si="7"/>
        <v>3</v>
      </c>
      <c r="F128" s="8">
        <v>5</v>
      </c>
      <c r="G128" s="11" t="s">
        <v>44</v>
      </c>
      <c r="H128" s="8"/>
      <c r="I128" s="14"/>
      <c r="J128" s="7" t="s">
        <v>173</v>
      </c>
      <c r="K128" s="7" t="s">
        <v>174</v>
      </c>
      <c r="L128" s="8">
        <v>3</v>
      </c>
      <c r="M128" s="8">
        <v>0</v>
      </c>
      <c r="N128" s="8">
        <v>3</v>
      </c>
      <c r="O128" s="8">
        <v>5</v>
      </c>
      <c r="P128" s="17" t="s">
        <v>81</v>
      </c>
      <c r="Q128" s="8"/>
    </row>
    <row r="129" spans="1:17" ht="12.75">
      <c r="A129" s="7" t="s">
        <v>161</v>
      </c>
      <c r="B129" s="7" t="s">
        <v>162</v>
      </c>
      <c r="C129" s="8">
        <v>3</v>
      </c>
      <c r="D129" s="8">
        <v>0</v>
      </c>
      <c r="E129" s="8">
        <f t="shared" si="7"/>
        <v>3</v>
      </c>
      <c r="F129" s="8">
        <v>5</v>
      </c>
      <c r="G129" s="11" t="s">
        <v>44</v>
      </c>
      <c r="H129" s="8"/>
      <c r="I129" s="14"/>
      <c r="J129" s="7" t="s">
        <v>181</v>
      </c>
      <c r="K129" s="7" t="s">
        <v>182</v>
      </c>
      <c r="L129" s="8">
        <v>3</v>
      </c>
      <c r="M129" s="8">
        <v>0</v>
      </c>
      <c r="N129" s="8">
        <v>3</v>
      </c>
      <c r="O129" s="8">
        <v>5</v>
      </c>
      <c r="P129" s="17" t="s">
        <v>81</v>
      </c>
      <c r="Q129" s="7"/>
    </row>
    <row r="130" spans="1:17" ht="12.75">
      <c r="A130" s="7" t="s">
        <v>169</v>
      </c>
      <c r="B130" s="7" t="s">
        <v>170</v>
      </c>
      <c r="C130" s="8">
        <v>3</v>
      </c>
      <c r="D130" s="8">
        <v>0</v>
      </c>
      <c r="E130" s="8">
        <f t="shared" si="7"/>
        <v>3</v>
      </c>
      <c r="F130" s="8">
        <v>5</v>
      </c>
      <c r="G130" s="11" t="s">
        <v>44</v>
      </c>
      <c r="H130" s="8"/>
      <c r="I130" s="14"/>
      <c r="J130" s="7" t="s">
        <v>183</v>
      </c>
      <c r="K130" s="7" t="s">
        <v>184</v>
      </c>
      <c r="L130" s="8">
        <v>3</v>
      </c>
      <c r="M130" s="8">
        <v>0</v>
      </c>
      <c r="N130" s="8">
        <v>3</v>
      </c>
      <c r="O130" s="8">
        <v>5</v>
      </c>
      <c r="P130" s="17" t="s">
        <v>81</v>
      </c>
      <c r="Q130" s="8"/>
    </row>
    <row r="131" spans="1:17" ht="12.75">
      <c r="A131" s="7" t="s">
        <v>154</v>
      </c>
      <c r="B131" s="7" t="s">
        <v>152</v>
      </c>
      <c r="C131" s="8">
        <v>3</v>
      </c>
      <c r="D131" s="8">
        <v>0</v>
      </c>
      <c r="E131" s="8">
        <f t="shared" si="7"/>
        <v>3</v>
      </c>
      <c r="F131" s="8">
        <v>4</v>
      </c>
      <c r="G131" s="11" t="s">
        <v>44</v>
      </c>
      <c r="H131" s="8"/>
      <c r="I131" s="14"/>
      <c r="J131" s="7" t="s">
        <v>175</v>
      </c>
      <c r="K131" s="7" t="s">
        <v>176</v>
      </c>
      <c r="L131" s="8">
        <v>3</v>
      </c>
      <c r="M131" s="8">
        <v>0</v>
      </c>
      <c r="N131" s="8">
        <v>3</v>
      </c>
      <c r="O131" s="8">
        <v>5</v>
      </c>
      <c r="P131" s="17" t="s">
        <v>81</v>
      </c>
      <c r="Q131" s="8"/>
    </row>
    <row r="132" spans="1:17" ht="12.75">
      <c r="A132" s="24" t="s">
        <v>22</v>
      </c>
      <c r="B132" s="25"/>
      <c r="C132" s="25"/>
      <c r="D132" s="25"/>
      <c r="E132" s="25"/>
      <c r="F132" s="25"/>
      <c r="G132" s="25"/>
      <c r="H132" s="26"/>
      <c r="I132" s="14"/>
      <c r="J132" s="7" t="s">
        <v>177</v>
      </c>
      <c r="K132" s="7" t="s">
        <v>178</v>
      </c>
      <c r="L132" s="8">
        <v>3</v>
      </c>
      <c r="M132" s="8">
        <v>0</v>
      </c>
      <c r="N132" s="8">
        <v>3</v>
      </c>
      <c r="O132" s="8">
        <v>5</v>
      </c>
      <c r="P132" s="17" t="s">
        <v>81</v>
      </c>
      <c r="Q132" s="8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14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14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14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14"/>
    </row>
    <row r="137" spans="1:9" ht="12.75">
      <c r="A137" s="24" t="s">
        <v>23</v>
      </c>
      <c r="B137" s="25"/>
      <c r="C137" s="25"/>
      <c r="D137" s="25"/>
      <c r="E137" s="25"/>
      <c r="F137" s="25"/>
      <c r="G137" s="25"/>
      <c r="H137" s="26"/>
      <c r="I137" s="14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14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14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14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14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14"/>
    </row>
    <row r="143" spans="1:9" ht="12.75">
      <c r="A143" s="23" t="s">
        <v>14</v>
      </c>
      <c r="B143" s="23"/>
      <c r="C143" s="23"/>
      <c r="D143" s="23"/>
      <c r="E143" s="23"/>
      <c r="F143" s="23"/>
      <c r="G143" s="23"/>
      <c r="H143" s="23"/>
      <c r="I143" s="14"/>
    </row>
    <row r="144" spans="1:9" ht="12.75">
      <c r="A144" s="2" t="s">
        <v>2</v>
      </c>
      <c r="B144" s="2" t="s">
        <v>3</v>
      </c>
      <c r="C144" s="12" t="s">
        <v>4</v>
      </c>
      <c r="D144" s="12" t="s">
        <v>5</v>
      </c>
      <c r="E144" s="12" t="s">
        <v>6</v>
      </c>
      <c r="F144" s="13" t="s">
        <v>7</v>
      </c>
      <c r="G144" s="12" t="s">
        <v>8</v>
      </c>
      <c r="H144" s="12" t="s">
        <v>24</v>
      </c>
      <c r="I144" s="14"/>
    </row>
    <row r="145" spans="1:9" ht="12.75">
      <c r="A145" s="18" t="s">
        <v>21</v>
      </c>
      <c r="B145" s="19"/>
      <c r="C145" s="19"/>
      <c r="D145" s="19"/>
      <c r="E145" s="19"/>
      <c r="F145" s="19"/>
      <c r="G145" s="19"/>
      <c r="H145" s="20"/>
      <c r="I145" s="14"/>
    </row>
    <row r="146" spans="1:9" ht="12.75">
      <c r="A146" s="7" t="s">
        <v>86</v>
      </c>
      <c r="B146" s="7" t="s">
        <v>87</v>
      </c>
      <c r="C146" s="8">
        <v>3</v>
      </c>
      <c r="D146" s="8">
        <v>0</v>
      </c>
      <c r="E146" s="8">
        <f>C146+0.5*D146</f>
        <v>3</v>
      </c>
      <c r="F146" s="8">
        <v>5</v>
      </c>
      <c r="G146" s="8" t="s">
        <v>44</v>
      </c>
      <c r="H146" s="8"/>
      <c r="I146" s="14"/>
    </row>
    <row r="147" spans="1:9" ht="12.75">
      <c r="A147" s="7" t="s">
        <v>109</v>
      </c>
      <c r="B147" s="7" t="s">
        <v>110</v>
      </c>
      <c r="C147" s="8">
        <v>3</v>
      </c>
      <c r="D147" s="8">
        <v>0</v>
      </c>
      <c r="E147" s="8">
        <f>C147+0.5*D147</f>
        <v>3</v>
      </c>
      <c r="F147" s="8">
        <v>5</v>
      </c>
      <c r="G147" s="11" t="s">
        <v>44</v>
      </c>
      <c r="H147" s="8"/>
      <c r="I147" s="14"/>
    </row>
    <row r="148" spans="1:9" ht="12.75">
      <c r="A148" s="7" t="s">
        <v>113</v>
      </c>
      <c r="B148" s="7" t="s">
        <v>114</v>
      </c>
      <c r="C148" s="8">
        <v>3</v>
      </c>
      <c r="D148" s="8">
        <v>0</v>
      </c>
      <c r="E148" s="8">
        <f>C148+0.5*D148</f>
        <v>3</v>
      </c>
      <c r="F148" s="8">
        <v>5</v>
      </c>
      <c r="G148" s="11" t="s">
        <v>44</v>
      </c>
      <c r="H148" s="8"/>
      <c r="I148" s="14"/>
    </row>
    <row r="149" spans="1:9" ht="12.75">
      <c r="A149" s="7" t="s">
        <v>94</v>
      </c>
      <c r="B149" s="7" t="s">
        <v>95</v>
      </c>
      <c r="C149" s="8">
        <v>3</v>
      </c>
      <c r="D149" s="8">
        <v>0</v>
      </c>
      <c r="E149" s="8">
        <f>C149+0.5*D149</f>
        <v>3</v>
      </c>
      <c r="F149" s="8">
        <v>5</v>
      </c>
      <c r="G149" s="8" t="s">
        <v>44</v>
      </c>
      <c r="H149" s="8"/>
      <c r="I149" s="14"/>
    </row>
    <row r="150" spans="1:9" ht="12.75">
      <c r="A150" s="7" t="s">
        <v>88</v>
      </c>
      <c r="B150" s="7" t="s">
        <v>89</v>
      </c>
      <c r="C150" s="8">
        <v>3</v>
      </c>
      <c r="D150" s="8">
        <v>0</v>
      </c>
      <c r="E150" s="8">
        <f>C150+0.5*D150</f>
        <v>3</v>
      </c>
      <c r="F150" s="8">
        <v>5</v>
      </c>
      <c r="G150" s="8" t="s">
        <v>44</v>
      </c>
      <c r="H150" s="8"/>
      <c r="I150" s="14"/>
    </row>
    <row r="151" spans="1:9" ht="12.75">
      <c r="A151" s="7" t="s">
        <v>92</v>
      </c>
      <c r="B151" s="7" t="s">
        <v>93</v>
      </c>
      <c r="C151" s="8">
        <v>3</v>
      </c>
      <c r="D151" s="8">
        <v>0</v>
      </c>
      <c r="E151" s="8">
        <f aca="true" t="shared" si="8" ref="E151:E157">C151+0.5*D151</f>
        <v>3</v>
      </c>
      <c r="F151" s="8">
        <v>5</v>
      </c>
      <c r="G151" s="8" t="s">
        <v>44</v>
      </c>
      <c r="H151" s="8"/>
      <c r="I151" s="5"/>
    </row>
    <row r="152" spans="1:8" ht="12.75">
      <c r="A152" s="7" t="s">
        <v>100</v>
      </c>
      <c r="B152" s="7" t="s">
        <v>101</v>
      </c>
      <c r="C152" s="8">
        <v>3</v>
      </c>
      <c r="D152" s="8">
        <v>0</v>
      </c>
      <c r="E152" s="8">
        <f t="shared" si="8"/>
        <v>3</v>
      </c>
      <c r="F152" s="8">
        <v>5</v>
      </c>
      <c r="G152" s="8" t="s">
        <v>44</v>
      </c>
      <c r="H152" s="8"/>
    </row>
    <row r="153" spans="1:8" ht="12.75">
      <c r="A153" s="7" t="s">
        <v>102</v>
      </c>
      <c r="B153" s="7" t="s">
        <v>103</v>
      </c>
      <c r="C153" s="8">
        <v>3</v>
      </c>
      <c r="D153" s="8">
        <v>0</v>
      </c>
      <c r="E153" s="8">
        <f t="shared" si="8"/>
        <v>3</v>
      </c>
      <c r="F153" s="8">
        <v>5</v>
      </c>
      <c r="G153" s="8" t="s">
        <v>44</v>
      </c>
      <c r="H153" s="8"/>
    </row>
    <row r="154" spans="1:8" ht="12.75">
      <c r="A154" s="7" t="s">
        <v>115</v>
      </c>
      <c r="B154" s="7" t="s">
        <v>116</v>
      </c>
      <c r="C154" s="8">
        <v>3</v>
      </c>
      <c r="D154" s="8">
        <v>0</v>
      </c>
      <c r="E154" s="8">
        <f t="shared" si="8"/>
        <v>3</v>
      </c>
      <c r="F154" s="8">
        <v>5</v>
      </c>
      <c r="G154" s="11" t="s">
        <v>44</v>
      </c>
      <c r="H154" s="8"/>
    </row>
    <row r="155" spans="1:8" ht="12.75">
      <c r="A155" s="7" t="s">
        <v>104</v>
      </c>
      <c r="B155" s="7" t="s">
        <v>105</v>
      </c>
      <c r="C155" s="8">
        <v>3</v>
      </c>
      <c r="D155" s="8">
        <v>0</v>
      </c>
      <c r="E155" s="8">
        <f t="shared" si="8"/>
        <v>3</v>
      </c>
      <c r="F155" s="8">
        <v>5</v>
      </c>
      <c r="G155" s="8" t="s">
        <v>44</v>
      </c>
      <c r="H155" s="8"/>
    </row>
    <row r="156" spans="1:8" ht="12.75">
      <c r="A156" s="7" t="s">
        <v>157</v>
      </c>
      <c r="B156" s="7" t="s">
        <v>159</v>
      </c>
      <c r="C156" s="8">
        <v>3</v>
      </c>
      <c r="D156" s="8">
        <v>0</v>
      </c>
      <c r="E156" s="8">
        <f t="shared" si="8"/>
        <v>3</v>
      </c>
      <c r="F156" s="8">
        <v>5</v>
      </c>
      <c r="G156" s="8" t="s">
        <v>44</v>
      </c>
      <c r="H156" s="7"/>
    </row>
    <row r="157" spans="1:8" ht="12.75">
      <c r="A157" s="7" t="s">
        <v>167</v>
      </c>
      <c r="B157" s="7" t="s">
        <v>158</v>
      </c>
      <c r="C157" s="8">
        <v>3</v>
      </c>
      <c r="D157" s="8">
        <v>0</v>
      </c>
      <c r="E157" s="8">
        <f t="shared" si="8"/>
        <v>3</v>
      </c>
      <c r="F157" s="8">
        <v>5</v>
      </c>
      <c r="G157" s="8" t="s">
        <v>44</v>
      </c>
      <c r="H157" s="7"/>
    </row>
    <row r="158" spans="1:8" ht="12.75">
      <c r="A158" s="21" t="s">
        <v>193</v>
      </c>
      <c r="B158" s="21" t="s">
        <v>192</v>
      </c>
      <c r="C158" s="22">
        <v>3</v>
      </c>
      <c r="D158" s="22">
        <v>0</v>
      </c>
      <c r="E158" s="22">
        <v>3</v>
      </c>
      <c r="F158" s="22">
        <v>5</v>
      </c>
      <c r="G158" s="22" t="s">
        <v>44</v>
      </c>
      <c r="H158" s="7"/>
    </row>
    <row r="159" spans="1:8" ht="12.75">
      <c r="A159" s="7" t="s">
        <v>139</v>
      </c>
      <c r="B159" s="7" t="s">
        <v>106</v>
      </c>
      <c r="C159" s="8">
        <v>3</v>
      </c>
      <c r="D159" s="8">
        <v>0</v>
      </c>
      <c r="E159" s="8">
        <f aca="true" t="shared" si="9" ref="E159:E166">C159+0.5*D159</f>
        <v>3</v>
      </c>
      <c r="F159" s="8">
        <v>5</v>
      </c>
      <c r="G159" s="11" t="s">
        <v>44</v>
      </c>
      <c r="H159" s="7"/>
    </row>
    <row r="160" spans="1:8" ht="12.75">
      <c r="A160" s="7" t="s">
        <v>140</v>
      </c>
      <c r="B160" s="7" t="s">
        <v>107</v>
      </c>
      <c r="C160" s="8">
        <v>3</v>
      </c>
      <c r="D160" s="8">
        <v>0</v>
      </c>
      <c r="E160" s="8">
        <f t="shared" si="9"/>
        <v>3</v>
      </c>
      <c r="F160" s="8">
        <v>5</v>
      </c>
      <c r="G160" s="11" t="s">
        <v>44</v>
      </c>
      <c r="H160" s="7"/>
    </row>
    <row r="161" spans="1:8" ht="12.75">
      <c r="A161" s="7" t="s">
        <v>141</v>
      </c>
      <c r="B161" s="7" t="s">
        <v>108</v>
      </c>
      <c r="C161" s="8">
        <v>3</v>
      </c>
      <c r="D161" s="8">
        <v>0</v>
      </c>
      <c r="E161" s="8">
        <f t="shared" si="9"/>
        <v>3</v>
      </c>
      <c r="F161" s="8">
        <v>5</v>
      </c>
      <c r="G161" s="11" t="s">
        <v>44</v>
      </c>
      <c r="H161" s="7"/>
    </row>
    <row r="162" spans="1:8" ht="12.75">
      <c r="A162" s="7" t="s">
        <v>142</v>
      </c>
      <c r="B162" s="7" t="s">
        <v>111</v>
      </c>
      <c r="C162" s="8">
        <v>3</v>
      </c>
      <c r="D162" s="8">
        <v>0</v>
      </c>
      <c r="E162" s="8">
        <f t="shared" si="9"/>
        <v>3</v>
      </c>
      <c r="F162" s="8">
        <v>5</v>
      </c>
      <c r="G162" s="11" t="s">
        <v>44</v>
      </c>
      <c r="H162" s="7"/>
    </row>
    <row r="163" spans="1:8" ht="12.75">
      <c r="A163" s="7" t="s">
        <v>143</v>
      </c>
      <c r="B163" s="7" t="s">
        <v>112</v>
      </c>
      <c r="C163" s="8">
        <v>3</v>
      </c>
      <c r="D163" s="8">
        <v>0</v>
      </c>
      <c r="E163" s="8">
        <f t="shared" si="9"/>
        <v>3</v>
      </c>
      <c r="F163" s="8">
        <v>5</v>
      </c>
      <c r="G163" s="11" t="s">
        <v>44</v>
      </c>
      <c r="H163" s="7"/>
    </row>
    <row r="164" spans="1:8" ht="12.75">
      <c r="A164" s="7" t="s">
        <v>117</v>
      </c>
      <c r="B164" s="7" t="s">
        <v>118</v>
      </c>
      <c r="C164" s="8">
        <v>3</v>
      </c>
      <c r="D164" s="8">
        <v>0</v>
      </c>
      <c r="E164" s="8">
        <f t="shared" si="9"/>
        <v>3</v>
      </c>
      <c r="F164" s="8">
        <v>5</v>
      </c>
      <c r="G164" s="11" t="s">
        <v>44</v>
      </c>
      <c r="H164" s="7"/>
    </row>
    <row r="165" spans="1:8" ht="12.75">
      <c r="A165" s="7" t="s">
        <v>144</v>
      </c>
      <c r="B165" s="7" t="s">
        <v>119</v>
      </c>
      <c r="C165" s="8">
        <v>3</v>
      </c>
      <c r="D165" s="8">
        <v>0</v>
      </c>
      <c r="E165" s="8">
        <f t="shared" si="9"/>
        <v>3</v>
      </c>
      <c r="F165" s="8">
        <v>5</v>
      </c>
      <c r="G165" s="11" t="s">
        <v>44</v>
      </c>
      <c r="H165" s="7"/>
    </row>
    <row r="166" spans="1:8" ht="12.75">
      <c r="A166" s="7" t="s">
        <v>145</v>
      </c>
      <c r="B166" s="7" t="s">
        <v>120</v>
      </c>
      <c r="C166" s="8">
        <v>3</v>
      </c>
      <c r="D166" s="8">
        <v>0</v>
      </c>
      <c r="E166" s="8">
        <f t="shared" si="9"/>
        <v>3</v>
      </c>
      <c r="F166" s="8">
        <v>5</v>
      </c>
      <c r="G166" s="11" t="s">
        <v>44</v>
      </c>
      <c r="H166" s="8"/>
    </row>
    <row r="167" spans="1:8" ht="12.75">
      <c r="A167" s="7" t="s">
        <v>146</v>
      </c>
      <c r="B167" s="7" t="s">
        <v>121</v>
      </c>
      <c r="C167" s="8">
        <v>3</v>
      </c>
      <c r="D167" s="8">
        <v>0</v>
      </c>
      <c r="E167" s="8">
        <f>C167+0.5*D167</f>
        <v>3</v>
      </c>
      <c r="F167" s="8">
        <v>5</v>
      </c>
      <c r="G167" s="11" t="s">
        <v>44</v>
      </c>
      <c r="H167" s="8"/>
    </row>
    <row r="168" spans="1:8" ht="12.75">
      <c r="A168" s="7" t="s">
        <v>160</v>
      </c>
      <c r="B168" s="7" t="s">
        <v>163</v>
      </c>
      <c r="C168" s="8">
        <v>3</v>
      </c>
      <c r="D168" s="8">
        <v>0</v>
      </c>
      <c r="E168" s="8">
        <f>C168+0.5*D168</f>
        <v>3</v>
      </c>
      <c r="F168" s="8">
        <v>5</v>
      </c>
      <c r="G168" s="11" t="s">
        <v>44</v>
      </c>
      <c r="H168" s="8"/>
    </row>
    <row r="169" spans="1:8" ht="12.75">
      <c r="A169" s="7" t="s">
        <v>161</v>
      </c>
      <c r="B169" s="7" t="s">
        <v>162</v>
      </c>
      <c r="C169" s="8">
        <v>3</v>
      </c>
      <c r="D169" s="8">
        <v>0</v>
      </c>
      <c r="E169" s="8">
        <f>C169+0.5*D169</f>
        <v>3</v>
      </c>
      <c r="F169" s="8">
        <v>5</v>
      </c>
      <c r="G169" s="11" t="s">
        <v>44</v>
      </c>
      <c r="H169" s="8"/>
    </row>
    <row r="170" spans="1:8" ht="12.75">
      <c r="A170" s="7" t="s">
        <v>169</v>
      </c>
      <c r="B170" s="7" t="s">
        <v>170</v>
      </c>
      <c r="C170" s="8">
        <v>3</v>
      </c>
      <c r="D170" s="8">
        <v>0</v>
      </c>
      <c r="E170" s="8">
        <f>C170+0.5*D170</f>
        <v>3</v>
      </c>
      <c r="F170" s="8">
        <v>5</v>
      </c>
      <c r="G170" s="11" t="s">
        <v>44</v>
      </c>
      <c r="H170" s="8"/>
    </row>
    <row r="171" spans="1:8" ht="12.75">
      <c r="A171" s="7" t="s">
        <v>155</v>
      </c>
      <c r="B171" s="7" t="s">
        <v>153</v>
      </c>
      <c r="C171" s="8">
        <v>3</v>
      </c>
      <c r="D171" s="8">
        <v>0</v>
      </c>
      <c r="E171" s="8">
        <f>C171+0.5*D171</f>
        <v>3</v>
      </c>
      <c r="F171" s="8">
        <v>4</v>
      </c>
      <c r="G171" s="11" t="s">
        <v>44</v>
      </c>
      <c r="H171" s="8"/>
    </row>
  </sheetData>
  <sheetProtection/>
  <mergeCells count="52">
    <mergeCell ref="A1:Q4"/>
    <mergeCell ref="A73:H73"/>
    <mergeCell ref="J73:Q73"/>
    <mergeCell ref="A75:H75"/>
    <mergeCell ref="J75:Q75"/>
    <mergeCell ref="A80:H80"/>
    <mergeCell ref="J80:Q80"/>
    <mergeCell ref="A60:H60"/>
    <mergeCell ref="J60:Q60"/>
    <mergeCell ref="A64:H64"/>
    <mergeCell ref="J16:Q16"/>
    <mergeCell ref="B25:D25"/>
    <mergeCell ref="K25:M25"/>
    <mergeCell ref="J38:Q38"/>
    <mergeCell ref="A27:H27"/>
    <mergeCell ref="J27:Q27"/>
    <mergeCell ref="B47:D47"/>
    <mergeCell ref="K47:M47"/>
    <mergeCell ref="B13:D13"/>
    <mergeCell ref="A54:Q54"/>
    <mergeCell ref="A55:H55"/>
    <mergeCell ref="J55:Q55"/>
    <mergeCell ref="A57:H57"/>
    <mergeCell ref="K13:M13"/>
    <mergeCell ref="B36:D36"/>
    <mergeCell ref="A38:H38"/>
    <mergeCell ref="K36:M36"/>
    <mergeCell ref="A16:H16"/>
    <mergeCell ref="A68:H68"/>
    <mergeCell ref="J68:Q68"/>
    <mergeCell ref="J105:Q105"/>
    <mergeCell ref="J64:Q64"/>
    <mergeCell ref="J57:Q57"/>
    <mergeCell ref="C49:E49"/>
    <mergeCell ref="C50:E50"/>
    <mergeCell ref="A52:Q52"/>
    <mergeCell ref="A98:H98"/>
    <mergeCell ref="J98:Q98"/>
    <mergeCell ref="A87:H87"/>
    <mergeCell ref="J87:Q87"/>
    <mergeCell ref="A92:H92"/>
    <mergeCell ref="J92:Q92"/>
    <mergeCell ref="A137:H137"/>
    <mergeCell ref="J116:Q116"/>
    <mergeCell ref="A143:H143"/>
    <mergeCell ref="J124:Q124"/>
    <mergeCell ref="J122:Q122"/>
    <mergeCell ref="A100:H100"/>
    <mergeCell ref="J100:Q100"/>
    <mergeCell ref="A105:H105"/>
    <mergeCell ref="A132:H132"/>
    <mergeCell ref="J111:Q111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landscape" paperSize="9" scale="54" r:id="rId2"/>
  <headerFooter alignWithMargins="0">
    <oddHeader>&amp;L&amp;G&amp;C&amp;"Times New Roman,Kalın"&amp;14    
UNDERGRADUATE CURRICULUM</oddHeader>
    <oddFooter>&amp;R&amp;"Times New Roman,İtalik"&amp;11FR.OGR.200(E)/ Rev.01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Gizem Tan Olağan</cp:lastModifiedBy>
  <cp:lastPrinted>2018-08-01T12:53:58Z</cp:lastPrinted>
  <dcterms:created xsi:type="dcterms:W3CDTF">1999-05-26T11:21:22Z</dcterms:created>
  <dcterms:modified xsi:type="dcterms:W3CDTF">2023-09-15T09:31:22Z</dcterms:modified>
  <cp:category/>
  <cp:version/>
  <cp:contentType/>
  <cp:contentStatus/>
</cp:coreProperties>
</file>