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605" windowHeight="16005" activeTab="0"/>
  </bookViews>
  <sheets>
    <sheet name="Sayfa1" sheetId="1" r:id="rId1"/>
    <sheet name="Sayfa2" sheetId="2" r:id="rId2"/>
    <sheet name="Sayfa3" sheetId="3" r:id="rId3"/>
  </sheets>
  <definedNames>
    <definedName name="_xlnm.Print_Area" localSheetId="0">'Sayfa1'!$A$1:$Q$161</definedName>
  </definedNames>
  <calcPr fullCalcOnLoad="1"/>
</workbook>
</file>

<file path=xl/sharedStrings.xml><?xml version="1.0" encoding="utf-8"?>
<sst xmlns="http://schemas.openxmlformats.org/spreadsheetml/2006/main" count="367" uniqueCount="132">
  <si>
    <t>Semester 1</t>
  </si>
  <si>
    <t>Semester 2</t>
  </si>
  <si>
    <t>Code</t>
  </si>
  <si>
    <t>Course Title</t>
  </si>
  <si>
    <t>T</t>
  </si>
  <si>
    <t>A</t>
  </si>
  <si>
    <t>C</t>
  </si>
  <si>
    <t xml:space="preserve">ECTS </t>
  </si>
  <si>
    <t>Status</t>
  </si>
  <si>
    <t>Total Credit</t>
  </si>
  <si>
    <t>Semester 3</t>
  </si>
  <si>
    <t>Semester 4</t>
  </si>
  <si>
    <t>Semester 5</t>
  </si>
  <si>
    <t>Semester 6</t>
  </si>
  <si>
    <t>Semester 7</t>
  </si>
  <si>
    <t>Semester 8</t>
  </si>
  <si>
    <t>TOTAL CREDIT</t>
  </si>
  <si>
    <t>TOTAL ECTS</t>
  </si>
  <si>
    <t>Abbreviations: T=Weekly hours: theoretical; A=Weekly hours: application; C=Credits in Turkish System; ECTS= European Credit Transfer System</t>
  </si>
  <si>
    <t>ELECTIVE COURSES</t>
  </si>
  <si>
    <t>SECOND FOREIGN LANGUAGE</t>
  </si>
  <si>
    <t>DEPARTMENTAL ELECTIVE</t>
  </si>
  <si>
    <t>FACULTY ELECTIVE</t>
  </si>
  <si>
    <t>UNIVERSITY ELECTIVE</t>
  </si>
  <si>
    <t>Prerequisite</t>
  </si>
  <si>
    <t>MATH113</t>
  </si>
  <si>
    <t>Mathematics I</t>
  </si>
  <si>
    <t>Compulsory</t>
  </si>
  <si>
    <t>ATA111</t>
  </si>
  <si>
    <t>CHM103</t>
  </si>
  <si>
    <t>Chemistry</t>
  </si>
  <si>
    <t>PHYS113</t>
  </si>
  <si>
    <t xml:space="preserve">Physics-I   </t>
  </si>
  <si>
    <t>FDE141</t>
  </si>
  <si>
    <t>Chemistry Lab</t>
  </si>
  <si>
    <t>TRD111</t>
  </si>
  <si>
    <t>Turkish-I (*)</t>
  </si>
  <si>
    <t xml:space="preserve">Foreign Language Elective </t>
  </si>
  <si>
    <t>Elective</t>
  </si>
  <si>
    <t>University Elective</t>
  </si>
  <si>
    <t>MATH114</t>
  </si>
  <si>
    <t>Mathematics II</t>
  </si>
  <si>
    <t>ATA112</t>
  </si>
  <si>
    <t>CMPE152</t>
  </si>
  <si>
    <t xml:space="preserve">Computer Programming </t>
  </si>
  <si>
    <t>PHYS114</t>
  </si>
  <si>
    <t xml:space="preserve">Physics-II   </t>
  </si>
  <si>
    <t>FDE102</t>
  </si>
  <si>
    <t>Food Engineering Survey</t>
  </si>
  <si>
    <t>TRD112</t>
  </si>
  <si>
    <t>Turkish-II (*)</t>
  </si>
  <si>
    <t>CLP001</t>
  </si>
  <si>
    <t>Career Life Planning</t>
  </si>
  <si>
    <t>MATH215</t>
  </si>
  <si>
    <t>Mathematics III</t>
  </si>
  <si>
    <t>FDE211</t>
  </si>
  <si>
    <t>Organic Chemistry</t>
  </si>
  <si>
    <t>FDE221</t>
  </si>
  <si>
    <t>Transfer Processes in Food Systems</t>
  </si>
  <si>
    <t>FDE231</t>
  </si>
  <si>
    <t>Physical Chemistry</t>
  </si>
  <si>
    <t>Faculty Elective</t>
  </si>
  <si>
    <t>MATH216</t>
  </si>
  <si>
    <t>Mathematics IV</t>
  </si>
  <si>
    <t>FDE232</t>
  </si>
  <si>
    <t>Thermodynamics</t>
  </si>
  <si>
    <t>FDE212</t>
  </si>
  <si>
    <t>Biology</t>
  </si>
  <si>
    <t>MATH265</t>
  </si>
  <si>
    <t>Probability and Statistics I</t>
  </si>
  <si>
    <t>Program Elective</t>
  </si>
  <si>
    <t>FDE321</t>
  </si>
  <si>
    <t>Transport Phenomena I</t>
  </si>
  <si>
    <t>FDE325</t>
  </si>
  <si>
    <t>Kinetics</t>
  </si>
  <si>
    <t>FDE333</t>
  </si>
  <si>
    <t>Food Chemistry</t>
  </si>
  <si>
    <t>Foreign Language Elective</t>
  </si>
  <si>
    <t>FDE322</t>
  </si>
  <si>
    <t>Transport Phenomena II</t>
  </si>
  <si>
    <t>FDE324</t>
  </si>
  <si>
    <t xml:space="preserve">Process Control </t>
  </si>
  <si>
    <t>FDE308</t>
  </si>
  <si>
    <t>Food Engineering Operations I</t>
  </si>
  <si>
    <t>FDE304</t>
  </si>
  <si>
    <t>Food Quality</t>
  </si>
  <si>
    <t>FDE342</t>
  </si>
  <si>
    <t>Food Microbiology</t>
  </si>
  <si>
    <t>FDE306</t>
  </si>
  <si>
    <t>Food Legislation</t>
  </si>
  <si>
    <t>FDE497</t>
  </si>
  <si>
    <t>Food Engineering Design</t>
  </si>
  <si>
    <t>FDE429</t>
  </si>
  <si>
    <t>Food Product Development</t>
  </si>
  <si>
    <t>FDE455</t>
  </si>
  <si>
    <t>Modelling &amp; Design of Biological Systems</t>
  </si>
  <si>
    <t>FDE425</t>
  </si>
  <si>
    <t>Food Engineering Operations II</t>
  </si>
  <si>
    <t>BBA222</t>
  </si>
  <si>
    <t>Entrepreneurship Applications</t>
  </si>
  <si>
    <t xml:space="preserve">Program Elective </t>
  </si>
  <si>
    <t>FDE498</t>
  </si>
  <si>
    <t xml:space="preserve">Food Engineering Graduation Project </t>
  </si>
  <si>
    <t>INT001</t>
  </si>
  <si>
    <t>Internship</t>
  </si>
  <si>
    <t>GBE206</t>
  </si>
  <si>
    <t>Biomaterials</t>
  </si>
  <si>
    <t>ME201</t>
  </si>
  <si>
    <t>Computer Aided Technical Drawing</t>
  </si>
  <si>
    <t>FDE214</t>
  </si>
  <si>
    <t>Food Engineering Economics</t>
  </si>
  <si>
    <t>FDE465</t>
  </si>
  <si>
    <t xml:space="preserve">Food Technology </t>
  </si>
  <si>
    <t>FDE428</t>
  </si>
  <si>
    <t>Human Health &amp; Nutrition</t>
  </si>
  <si>
    <t>FDE436</t>
  </si>
  <si>
    <t>Food Additives</t>
  </si>
  <si>
    <t>FDE438</t>
  </si>
  <si>
    <t xml:space="preserve">Functional Foods </t>
  </si>
  <si>
    <t>FDE434</t>
  </si>
  <si>
    <t>Food Analysis Methods</t>
  </si>
  <si>
    <t>Capstone Design Project</t>
  </si>
  <si>
    <t>FDE492</t>
  </si>
  <si>
    <t>Food Engineering O'COOP I</t>
  </si>
  <si>
    <t>FDE494</t>
  </si>
  <si>
    <t>Food Engineering O'COOP II</t>
  </si>
  <si>
    <t>FDE496</t>
  </si>
  <si>
    <t>Food Engineering O'COOP III</t>
  </si>
  <si>
    <t>FDE490</t>
  </si>
  <si>
    <t xml:space="preserve">Atatürk Principles and The History of Turkish Revolution I (*) </t>
  </si>
  <si>
    <t xml:space="preserve">Atatürk Principles and The History of Turkish Revolution II (*) </t>
  </si>
  <si>
    <t>FACULTY OF ENGINEERING AND NATURAL SCİENCES
DEPARTMENT OF FOOD ENGINEERING
2023-2024 SPRİNG SEMESTER UNDERGRADUATE CURRICULUM</t>
  </si>
</sst>
</file>

<file path=xl/styles.xml><?xml version="1.0" encoding="utf-8"?>
<styleSheet xmlns="http://schemas.openxmlformats.org/spreadsheetml/2006/main">
  <numFmts count="4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TL&quot;\ #,##0;\-&quot;TL&quot;\ #,##0"/>
    <numFmt numFmtId="195" formatCode="&quot;TL&quot;\ #,##0;[Red]\-&quot;TL&quot;\ #,##0"/>
    <numFmt numFmtId="196" formatCode="&quot;TL&quot;\ #,##0.00;\-&quot;TL&quot;\ #,##0.00"/>
    <numFmt numFmtId="197" formatCode="&quot;TL&quot;\ #,##0.00;[Red]\-&quot;TL&quot;\ #,##0.00"/>
    <numFmt numFmtId="198" formatCode="_-&quot;TL&quot;\ * #,##0_-;\-&quot;TL&quot;\ * #,##0_-;_-&quot;TL&quot;\ * &quot;-&quot;_-;_-@_-"/>
    <numFmt numFmtId="199" formatCode="_-&quot;TL&quot;\ * #,##0.00_-;\-&quot;TL&quot;\ * #,##0.00_-;_-&quot;TL&quot;\ * &quot;-&quot;??_-;_-@_-"/>
    <numFmt numFmtId="200" formatCode="&quot;Evet&quot;;&quot;Evet&quot;;&quot;Hayır&quot;"/>
    <numFmt numFmtId="201" formatCode="&quot;Doğru&quot;;&quot;Doğru&quot;;&quot;Yanlış&quot;"/>
    <numFmt numFmtId="202" formatCode="&quot;Açık&quot;;&quot;Açık&quot;;&quot;Kapalı&quot;"/>
    <numFmt numFmtId="203" formatCode="[$€-2]\ #,##0.00_);[Red]\([$€-2]\ #,##0.00\)"/>
    <numFmt numFmtId="204" formatCode="[$¥€-2]\ #,##0.00_);[Red]\([$€-2]\ #,##0.00\)"/>
  </numFmts>
  <fonts count="41">
    <font>
      <sz val="10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33" borderId="10" xfId="0" applyFont="1" applyFill="1" applyBorder="1" applyAlignment="1">
      <alignment horizontal="right"/>
    </xf>
    <xf numFmtId="0" fontId="4" fillId="0" borderId="0" xfId="0" applyFont="1" applyAlignment="1">
      <alignment/>
    </xf>
    <xf numFmtId="1" fontId="0" fillId="0" borderId="10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1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left" vertical="center" wrapText="1"/>
    </xf>
    <xf numFmtId="1" fontId="0" fillId="0" borderId="0" xfId="0" applyNumberFormat="1" applyFont="1" applyAlignment="1">
      <alignment vertical="center" wrapText="1"/>
    </xf>
    <xf numFmtId="1" fontId="0" fillId="0" borderId="11" xfId="0" applyNumberFormat="1" applyFont="1" applyBorder="1" applyAlignment="1">
      <alignment horizontal="center" vertical="center"/>
    </xf>
    <xf numFmtId="1" fontId="0" fillId="0" borderId="10" xfId="0" applyNumberFormat="1" applyBorder="1" applyAlignment="1">
      <alignment vertical="center" wrapText="1"/>
    </xf>
    <xf numFmtId="1" fontId="3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left" vertical="center" wrapText="1"/>
    </xf>
    <xf numFmtId="1" fontId="0" fillId="0" borderId="10" xfId="0" applyNumberFormat="1" applyBorder="1" applyAlignment="1">
      <alignment vertical="center"/>
    </xf>
    <xf numFmtId="1" fontId="0" fillId="34" borderId="10" xfId="0" applyNumberFormat="1" applyFont="1" applyFill="1" applyBorder="1" applyAlignment="1">
      <alignment horizontal="center" vertical="center"/>
    </xf>
    <xf numFmtId="1" fontId="0" fillId="0" borderId="12" xfId="0" applyNumberFormat="1" applyFont="1" applyBorder="1" applyAlignment="1">
      <alignment horizontal="left" vertical="center"/>
    </xf>
    <xf numFmtId="1" fontId="0" fillId="0" borderId="12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1" fontId="0" fillId="0" borderId="11" xfId="0" applyNumberFormat="1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vertical="center" wrapText="1"/>
    </xf>
    <xf numFmtId="1" fontId="0" fillId="0" borderId="13" xfId="0" applyNumberFormat="1" applyFont="1" applyBorder="1" applyAlignment="1">
      <alignment horizontal="left" vertical="center"/>
    </xf>
    <xf numFmtId="1" fontId="0" fillId="0" borderId="10" xfId="0" applyNumberFormat="1" applyFont="1" applyBorder="1" applyAlignment="1">
      <alignment vertical="center" wrapText="1"/>
    </xf>
    <xf numFmtId="1" fontId="0" fillId="0" borderId="0" xfId="0" applyNumberFormat="1" applyAlignment="1">
      <alignment vertical="center"/>
    </xf>
    <xf numFmtId="1" fontId="40" fillId="0" borderId="10" xfId="0" applyNumberFormat="1" applyFont="1" applyBorder="1" applyAlignment="1">
      <alignment horizontal="center" vertical="center"/>
    </xf>
    <xf numFmtId="1" fontId="0" fillId="0" borderId="14" xfId="0" applyNumberFormat="1" applyFont="1" applyBorder="1" applyAlignment="1">
      <alignment horizontal="left" vertical="center"/>
    </xf>
    <xf numFmtId="1" fontId="0" fillId="0" borderId="14" xfId="0" applyNumberFormat="1" applyFont="1" applyBorder="1" applyAlignment="1">
      <alignment horizontal="left" vertical="center" wrapText="1"/>
    </xf>
    <xf numFmtId="1" fontId="0" fillId="34" borderId="10" xfId="0" applyNumberFormat="1" applyFont="1" applyFill="1" applyBorder="1" applyAlignment="1">
      <alignment horizontal="left" vertical="center" wrapText="1"/>
    </xf>
    <xf numFmtId="1" fontId="0" fillId="34" borderId="10" xfId="0" applyNumberFormat="1" applyFont="1" applyFill="1" applyBorder="1" applyAlignment="1">
      <alignment horizontal="center" vertical="center" wrapText="1"/>
    </xf>
    <xf numFmtId="1" fontId="0" fillId="34" borderId="10" xfId="0" applyNumberFormat="1" applyFont="1" applyFill="1" applyBorder="1" applyAlignment="1">
      <alignment horizontal="left" vertical="center"/>
    </xf>
    <xf numFmtId="0" fontId="0" fillId="34" borderId="10" xfId="0" applyFont="1" applyFill="1" applyBorder="1" applyAlignment="1">
      <alignment horizontal="center" vertical="center"/>
    </xf>
    <xf numFmtId="1" fontId="0" fillId="0" borderId="10" xfId="0" applyNumberFormat="1" applyFont="1" applyBorder="1" applyAlignment="1">
      <alignment vertical="center"/>
    </xf>
    <xf numFmtId="0" fontId="3" fillId="34" borderId="10" xfId="0" applyFont="1" applyFill="1" applyBorder="1" applyAlignment="1">
      <alignment/>
    </xf>
    <xf numFmtId="1" fontId="0" fillId="34" borderId="10" xfId="0" applyNumberFormat="1" applyFont="1" applyFill="1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0" fontId="3" fillId="33" borderId="15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center" wrapText="1"/>
    </xf>
    <xf numFmtId="0" fontId="1" fillId="33" borderId="0" xfId="0" applyFont="1" applyFill="1" applyAlignment="1">
      <alignment horizontal="center"/>
    </xf>
    <xf numFmtId="1" fontId="3" fillId="33" borderId="13" xfId="0" applyNumberFormat="1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1"/>
  <sheetViews>
    <sheetView showGridLines="0" tabSelected="1" zoomScaleSheetLayoutView="55" zoomScalePageLayoutView="90" workbookViewId="0" topLeftCell="A1">
      <selection activeCell="H7" sqref="H7"/>
    </sheetView>
  </sheetViews>
  <sheetFormatPr defaultColWidth="8.8515625" defaultRowHeight="12.75"/>
  <cols>
    <col min="1" max="1" width="9.140625" style="0" bestFit="1" customWidth="1"/>
    <col min="2" max="2" width="15.8515625" style="0" bestFit="1" customWidth="1"/>
    <col min="3" max="3" width="2.140625" style="0" bestFit="1" customWidth="1"/>
    <col min="4" max="4" width="2.28125" style="0" bestFit="1" customWidth="1"/>
    <col min="5" max="5" width="3.00390625" style="0" bestFit="1" customWidth="1"/>
    <col min="6" max="6" width="5.57421875" style="0" bestFit="1" customWidth="1"/>
    <col min="7" max="8" width="10.8515625" style="0" bestFit="1" customWidth="1"/>
    <col min="9" max="9" width="8.8515625" style="0" customWidth="1"/>
    <col min="10" max="10" width="9.421875" style="0" bestFit="1" customWidth="1"/>
    <col min="11" max="11" width="20.8515625" style="0" bestFit="1" customWidth="1"/>
    <col min="12" max="12" width="2.140625" style="0" bestFit="1" customWidth="1"/>
    <col min="13" max="13" width="2.28125" style="0" bestFit="1" customWidth="1"/>
    <col min="14" max="14" width="3.00390625" style="0" bestFit="1" customWidth="1"/>
    <col min="15" max="15" width="5.57421875" style="0" bestFit="1" customWidth="1"/>
    <col min="16" max="17" width="10.8515625" style="0" bestFit="1" customWidth="1"/>
  </cols>
  <sheetData>
    <row r="1" spans="1:17" ht="25.5" customHeight="1">
      <c r="A1" s="55" t="s">
        <v>131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ht="12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spans="1:17" ht="15.7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</row>
    <row r="4" spans="1:17" ht="32.25" customHeight="1">
      <c r="A4" s="47" t="s">
        <v>0</v>
      </c>
      <c r="B4" s="47"/>
      <c r="C4" s="47"/>
      <c r="D4" s="47"/>
      <c r="E4" s="47"/>
      <c r="F4" s="47"/>
      <c r="G4" s="47"/>
      <c r="H4" s="47"/>
      <c r="I4" s="1"/>
      <c r="J4" s="47" t="s">
        <v>1</v>
      </c>
      <c r="K4" s="47"/>
      <c r="L4" s="47"/>
      <c r="M4" s="47"/>
      <c r="N4" s="47"/>
      <c r="O4" s="47"/>
      <c r="P4" s="47"/>
      <c r="Q4" s="47"/>
    </row>
    <row r="5" spans="1:17" ht="21" customHeight="1">
      <c r="A5" s="3" t="s">
        <v>2</v>
      </c>
      <c r="B5" s="3" t="s">
        <v>3</v>
      </c>
      <c r="C5" s="4" t="s">
        <v>4</v>
      </c>
      <c r="D5" s="4" t="s">
        <v>5</v>
      </c>
      <c r="E5" s="4" t="s">
        <v>6</v>
      </c>
      <c r="F5" s="5" t="s">
        <v>7</v>
      </c>
      <c r="G5" s="4" t="s">
        <v>8</v>
      </c>
      <c r="H5" s="4" t="s">
        <v>24</v>
      </c>
      <c r="I5" s="6"/>
      <c r="J5" s="3" t="s">
        <v>2</v>
      </c>
      <c r="K5" s="3" t="s">
        <v>3</v>
      </c>
      <c r="L5" s="4" t="s">
        <v>4</v>
      </c>
      <c r="M5" s="4" t="s">
        <v>5</v>
      </c>
      <c r="N5" s="4" t="s">
        <v>6</v>
      </c>
      <c r="O5" s="5" t="s">
        <v>7</v>
      </c>
      <c r="P5" s="4" t="s">
        <v>8</v>
      </c>
      <c r="Q5" s="4" t="s">
        <v>24</v>
      </c>
    </row>
    <row r="6" spans="1:17" ht="12.75">
      <c r="A6" s="11" t="s">
        <v>25</v>
      </c>
      <c r="B6" s="12" t="s">
        <v>26</v>
      </c>
      <c r="C6" s="13">
        <v>3</v>
      </c>
      <c r="D6" s="13">
        <v>2</v>
      </c>
      <c r="E6" s="13">
        <f aca="true" t="shared" si="0" ref="E6:E13">C6+D6*0.5</f>
        <v>4</v>
      </c>
      <c r="F6" s="13">
        <v>6</v>
      </c>
      <c r="G6" s="13" t="s">
        <v>27</v>
      </c>
      <c r="H6" s="13"/>
      <c r="I6" s="6"/>
      <c r="J6" s="11" t="s">
        <v>40</v>
      </c>
      <c r="K6" s="14" t="s">
        <v>41</v>
      </c>
      <c r="L6" s="13">
        <v>3</v>
      </c>
      <c r="M6" s="13">
        <v>2</v>
      </c>
      <c r="N6" s="13">
        <f aca="true" t="shared" si="1" ref="N6:N13">L6+M6*0.5</f>
        <v>4</v>
      </c>
      <c r="O6" s="13">
        <v>6</v>
      </c>
      <c r="P6" s="13" t="s">
        <v>27</v>
      </c>
      <c r="Q6" s="23" t="s">
        <v>25</v>
      </c>
    </row>
    <row r="7" spans="1:17" ht="51">
      <c r="A7" s="11" t="s">
        <v>28</v>
      </c>
      <c r="B7" s="14" t="s">
        <v>129</v>
      </c>
      <c r="C7" s="13">
        <v>2</v>
      </c>
      <c r="D7" s="13">
        <v>0</v>
      </c>
      <c r="E7" s="13">
        <f t="shared" si="0"/>
        <v>2</v>
      </c>
      <c r="F7" s="13">
        <v>2</v>
      </c>
      <c r="G7" s="13" t="s">
        <v>27</v>
      </c>
      <c r="H7" s="13"/>
      <c r="I7" s="6"/>
      <c r="J7" s="11" t="s">
        <v>42</v>
      </c>
      <c r="K7" s="14" t="s">
        <v>130</v>
      </c>
      <c r="L7" s="13">
        <v>2</v>
      </c>
      <c r="M7" s="13">
        <v>0</v>
      </c>
      <c r="N7" s="13">
        <f t="shared" si="1"/>
        <v>2</v>
      </c>
      <c r="O7" s="13">
        <v>2</v>
      </c>
      <c r="P7" s="13" t="s">
        <v>27</v>
      </c>
      <c r="Q7" s="7"/>
    </row>
    <row r="8" spans="1:17" ht="12.75">
      <c r="A8" s="11" t="s">
        <v>29</v>
      </c>
      <c r="B8" s="14" t="s">
        <v>30</v>
      </c>
      <c r="C8" s="13">
        <v>2</v>
      </c>
      <c r="D8" s="13">
        <v>2</v>
      </c>
      <c r="E8" s="13">
        <f t="shared" si="0"/>
        <v>3</v>
      </c>
      <c r="F8" s="13">
        <v>5</v>
      </c>
      <c r="G8" s="13" t="s">
        <v>27</v>
      </c>
      <c r="H8" s="13"/>
      <c r="I8" s="6"/>
      <c r="J8" s="19" t="s">
        <v>43</v>
      </c>
      <c r="K8" s="12" t="s">
        <v>44</v>
      </c>
      <c r="L8" s="20">
        <v>2</v>
      </c>
      <c r="M8" s="20">
        <v>2</v>
      </c>
      <c r="N8" s="13">
        <f t="shared" si="1"/>
        <v>3</v>
      </c>
      <c r="O8" s="20">
        <v>5</v>
      </c>
      <c r="P8" s="20" t="s">
        <v>27</v>
      </c>
      <c r="Q8" s="7"/>
    </row>
    <row r="9" spans="1:17" ht="12.75">
      <c r="A9" s="11" t="s">
        <v>31</v>
      </c>
      <c r="B9" s="14" t="s">
        <v>32</v>
      </c>
      <c r="C9" s="13">
        <v>2</v>
      </c>
      <c r="D9" s="13">
        <v>2</v>
      </c>
      <c r="E9" s="13">
        <f t="shared" si="0"/>
        <v>3</v>
      </c>
      <c r="F9" s="13">
        <v>5</v>
      </c>
      <c r="G9" s="13" t="s">
        <v>27</v>
      </c>
      <c r="H9" s="13"/>
      <c r="I9" s="6"/>
      <c r="J9" s="11" t="s">
        <v>45</v>
      </c>
      <c r="K9" s="14" t="s">
        <v>46</v>
      </c>
      <c r="L9" s="13">
        <v>2</v>
      </c>
      <c r="M9" s="13">
        <v>2</v>
      </c>
      <c r="N9" s="13">
        <f t="shared" si="1"/>
        <v>3</v>
      </c>
      <c r="O9" s="13">
        <v>5</v>
      </c>
      <c r="P9" s="13" t="s">
        <v>27</v>
      </c>
      <c r="Q9" s="7"/>
    </row>
    <row r="10" spans="1:17" ht="25.5">
      <c r="A10" s="11" t="s">
        <v>33</v>
      </c>
      <c r="B10" s="15" t="s">
        <v>34</v>
      </c>
      <c r="C10" s="16">
        <v>0</v>
      </c>
      <c r="D10" s="13">
        <v>2</v>
      </c>
      <c r="E10" s="13">
        <f t="shared" si="0"/>
        <v>1</v>
      </c>
      <c r="F10" s="13">
        <v>2</v>
      </c>
      <c r="G10" s="13" t="s">
        <v>27</v>
      </c>
      <c r="H10" s="13"/>
      <c r="I10" s="6"/>
      <c r="J10" s="19" t="s">
        <v>47</v>
      </c>
      <c r="K10" s="12" t="s">
        <v>48</v>
      </c>
      <c r="L10" s="20">
        <v>1</v>
      </c>
      <c r="M10" s="20">
        <v>0</v>
      </c>
      <c r="N10" s="13">
        <f t="shared" si="1"/>
        <v>1</v>
      </c>
      <c r="O10" s="20">
        <v>3</v>
      </c>
      <c r="P10" s="20" t="s">
        <v>27</v>
      </c>
      <c r="Q10" s="7"/>
    </row>
    <row r="11" spans="1:17" ht="12.75">
      <c r="A11" s="11" t="s">
        <v>35</v>
      </c>
      <c r="B11" s="14" t="s">
        <v>36</v>
      </c>
      <c r="C11" s="13">
        <v>2</v>
      </c>
      <c r="D11" s="13">
        <v>0</v>
      </c>
      <c r="E11" s="13">
        <f t="shared" si="0"/>
        <v>2</v>
      </c>
      <c r="F11" s="13">
        <v>2</v>
      </c>
      <c r="G11" s="13" t="s">
        <v>27</v>
      </c>
      <c r="H11" s="13"/>
      <c r="I11" s="6"/>
      <c r="J11" s="11" t="s">
        <v>49</v>
      </c>
      <c r="K11" s="14" t="s">
        <v>50</v>
      </c>
      <c r="L11" s="13">
        <v>2</v>
      </c>
      <c r="M11" s="13">
        <v>0</v>
      </c>
      <c r="N11" s="13">
        <f t="shared" si="1"/>
        <v>2</v>
      </c>
      <c r="O11" s="13">
        <v>2</v>
      </c>
      <c r="P11" s="13" t="s">
        <v>27</v>
      </c>
      <c r="Q11" s="7"/>
    </row>
    <row r="12" spans="1:17" ht="25.5">
      <c r="A12" s="17"/>
      <c r="B12" s="17" t="s">
        <v>37</v>
      </c>
      <c r="C12" s="13">
        <v>2</v>
      </c>
      <c r="D12" s="13">
        <v>2</v>
      </c>
      <c r="E12" s="13">
        <f t="shared" si="0"/>
        <v>3</v>
      </c>
      <c r="F12" s="13">
        <v>4</v>
      </c>
      <c r="G12" s="13" t="s">
        <v>38</v>
      </c>
      <c r="H12" s="13"/>
      <c r="I12" s="6"/>
      <c r="J12" s="17"/>
      <c r="K12" s="21" t="s">
        <v>37</v>
      </c>
      <c r="L12" s="13">
        <v>2</v>
      </c>
      <c r="M12" s="13">
        <v>2</v>
      </c>
      <c r="N12" s="13">
        <f t="shared" si="1"/>
        <v>3</v>
      </c>
      <c r="O12" s="13">
        <v>4</v>
      </c>
      <c r="P12" s="13" t="s">
        <v>38</v>
      </c>
      <c r="Q12" s="7"/>
    </row>
    <row r="13" spans="1:17" ht="25.5">
      <c r="A13" s="17"/>
      <c r="B13" s="17" t="s">
        <v>39</v>
      </c>
      <c r="C13" s="13">
        <v>3</v>
      </c>
      <c r="D13" s="13">
        <v>0</v>
      </c>
      <c r="E13" s="13">
        <f t="shared" si="0"/>
        <v>3</v>
      </c>
      <c r="F13" s="13">
        <v>4</v>
      </c>
      <c r="G13" s="13" t="s">
        <v>38</v>
      </c>
      <c r="H13" s="13"/>
      <c r="I13" s="6"/>
      <c r="J13" s="17" t="s">
        <v>51</v>
      </c>
      <c r="K13" s="21" t="s">
        <v>52</v>
      </c>
      <c r="L13" s="13">
        <v>0</v>
      </c>
      <c r="M13" s="13">
        <v>2</v>
      </c>
      <c r="N13" s="13">
        <f t="shared" si="1"/>
        <v>1</v>
      </c>
      <c r="O13" s="13">
        <v>3</v>
      </c>
      <c r="P13" s="13" t="s">
        <v>27</v>
      </c>
      <c r="Q13" s="7"/>
    </row>
    <row r="14" spans="1:17" ht="12.75">
      <c r="A14" s="8"/>
      <c r="B14" s="54" t="s">
        <v>9</v>
      </c>
      <c r="C14" s="54"/>
      <c r="D14" s="54"/>
      <c r="E14" s="18">
        <f>SUM(E6:E13)</f>
        <v>21</v>
      </c>
      <c r="F14" s="18">
        <f>SUM(F6:F13)</f>
        <v>30</v>
      </c>
      <c r="G14" s="8"/>
      <c r="H14" s="8"/>
      <c r="I14" s="6"/>
      <c r="J14" s="8"/>
      <c r="K14" s="54" t="s">
        <v>9</v>
      </c>
      <c r="L14" s="54"/>
      <c r="M14" s="54"/>
      <c r="N14" s="18">
        <f>SUM(N6:N13)</f>
        <v>19</v>
      </c>
      <c r="O14" s="18">
        <f>SUM(O6:O13)</f>
        <v>30</v>
      </c>
      <c r="P14" s="8"/>
      <c r="Q14" s="8"/>
    </row>
    <row r="15" spans="1:17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ht="12.75">
      <c r="A18" s="47" t="s">
        <v>10</v>
      </c>
      <c r="B18" s="47"/>
      <c r="C18" s="47"/>
      <c r="D18" s="47"/>
      <c r="E18" s="47"/>
      <c r="F18" s="47"/>
      <c r="G18" s="47"/>
      <c r="H18" s="47"/>
      <c r="I18" s="2"/>
      <c r="J18" s="47" t="s">
        <v>11</v>
      </c>
      <c r="K18" s="47"/>
      <c r="L18" s="47"/>
      <c r="M18" s="47"/>
      <c r="N18" s="47"/>
      <c r="O18" s="47"/>
      <c r="P18" s="47"/>
      <c r="Q18" s="47"/>
    </row>
    <row r="19" spans="1:17" ht="12.75">
      <c r="A19" s="3" t="s">
        <v>2</v>
      </c>
      <c r="B19" s="3" t="s">
        <v>3</v>
      </c>
      <c r="C19" s="4" t="s">
        <v>4</v>
      </c>
      <c r="D19" s="4" t="s">
        <v>5</v>
      </c>
      <c r="E19" s="4" t="s">
        <v>6</v>
      </c>
      <c r="F19" s="5" t="s">
        <v>7</v>
      </c>
      <c r="G19" s="4" t="s">
        <v>8</v>
      </c>
      <c r="H19" s="4" t="s">
        <v>24</v>
      </c>
      <c r="I19" s="6"/>
      <c r="J19" s="3" t="s">
        <v>2</v>
      </c>
      <c r="K19" s="3" t="s">
        <v>3</v>
      </c>
      <c r="L19" s="4" t="s">
        <v>4</v>
      </c>
      <c r="M19" s="4" t="s">
        <v>5</v>
      </c>
      <c r="N19" s="4" t="s">
        <v>6</v>
      </c>
      <c r="O19" s="5" t="s">
        <v>7</v>
      </c>
      <c r="P19" s="4" t="s">
        <v>8</v>
      </c>
      <c r="Q19" s="4" t="s">
        <v>24</v>
      </c>
    </row>
    <row r="20" spans="1:17" ht="12.75">
      <c r="A20" s="11" t="s">
        <v>53</v>
      </c>
      <c r="B20" s="14" t="s">
        <v>54</v>
      </c>
      <c r="C20" s="13">
        <v>2</v>
      </c>
      <c r="D20" s="13">
        <v>2</v>
      </c>
      <c r="E20" s="13">
        <f aca="true" t="shared" si="2" ref="E20:E25">C20+D20*0.5</f>
        <v>3</v>
      </c>
      <c r="F20" s="13">
        <v>6</v>
      </c>
      <c r="G20" s="13" t="s">
        <v>27</v>
      </c>
      <c r="H20" s="23" t="s">
        <v>25</v>
      </c>
      <c r="I20" s="6"/>
      <c r="J20" s="11" t="s">
        <v>62</v>
      </c>
      <c r="K20" s="14" t="s">
        <v>63</v>
      </c>
      <c r="L20" s="13">
        <v>2</v>
      </c>
      <c r="M20" s="13">
        <v>2</v>
      </c>
      <c r="N20" s="13">
        <f>L20+M20*0.5</f>
        <v>3</v>
      </c>
      <c r="O20" s="13">
        <v>6</v>
      </c>
      <c r="P20" s="13" t="s">
        <v>27</v>
      </c>
      <c r="Q20" s="23" t="s">
        <v>40</v>
      </c>
    </row>
    <row r="21" spans="1:17" ht="25.5">
      <c r="A21" s="19" t="s">
        <v>55</v>
      </c>
      <c r="B21" s="12" t="s">
        <v>56</v>
      </c>
      <c r="C21" s="20">
        <v>3</v>
      </c>
      <c r="D21" s="20">
        <v>0</v>
      </c>
      <c r="E21" s="13">
        <f t="shared" si="2"/>
        <v>3</v>
      </c>
      <c r="F21" s="20">
        <v>5</v>
      </c>
      <c r="G21" s="20" t="s">
        <v>27</v>
      </c>
      <c r="H21" s="7"/>
      <c r="I21" s="6"/>
      <c r="J21" s="24" t="s">
        <v>64</v>
      </c>
      <c r="K21" s="25" t="s">
        <v>65</v>
      </c>
      <c r="L21" s="13">
        <v>3</v>
      </c>
      <c r="M21" s="13">
        <v>0</v>
      </c>
      <c r="N21" s="13">
        <v>3</v>
      </c>
      <c r="O21" s="13">
        <v>7</v>
      </c>
      <c r="P21" s="13" t="s">
        <v>27</v>
      </c>
      <c r="Q21" s="23"/>
    </row>
    <row r="22" spans="1:17" ht="38.25">
      <c r="A22" s="11" t="s">
        <v>57</v>
      </c>
      <c r="B22" s="14" t="s">
        <v>58</v>
      </c>
      <c r="C22" s="13">
        <v>3</v>
      </c>
      <c r="D22" s="13">
        <v>0</v>
      </c>
      <c r="E22" s="13">
        <f t="shared" si="2"/>
        <v>3</v>
      </c>
      <c r="F22" s="13">
        <v>5</v>
      </c>
      <c r="G22" s="13" t="s">
        <v>27</v>
      </c>
      <c r="H22" s="7"/>
      <c r="I22" s="6"/>
      <c r="J22" s="11" t="s">
        <v>66</v>
      </c>
      <c r="K22" s="14" t="s">
        <v>67</v>
      </c>
      <c r="L22" s="13">
        <v>2</v>
      </c>
      <c r="M22" s="13">
        <v>2</v>
      </c>
      <c r="N22" s="13">
        <f>L22+M22*0.5</f>
        <v>3</v>
      </c>
      <c r="O22" s="13">
        <v>6</v>
      </c>
      <c r="P22" s="13" t="s">
        <v>27</v>
      </c>
      <c r="Q22" s="23"/>
    </row>
    <row r="23" spans="1:17" ht="25.5">
      <c r="A23" s="11" t="s">
        <v>59</v>
      </c>
      <c r="B23" s="14" t="s">
        <v>60</v>
      </c>
      <c r="C23" s="13">
        <v>3</v>
      </c>
      <c r="D23" s="13">
        <v>0</v>
      </c>
      <c r="E23" s="13">
        <f t="shared" si="2"/>
        <v>3</v>
      </c>
      <c r="F23" s="13">
        <v>5</v>
      </c>
      <c r="G23" s="13" t="s">
        <v>27</v>
      </c>
      <c r="H23" s="7"/>
      <c r="I23" s="6"/>
      <c r="J23" s="11" t="s">
        <v>68</v>
      </c>
      <c r="K23" s="26" t="s">
        <v>69</v>
      </c>
      <c r="L23" s="20">
        <v>3</v>
      </c>
      <c r="M23" s="20">
        <v>0</v>
      </c>
      <c r="N23" s="13">
        <f>L23+M23*0.5</f>
        <v>3</v>
      </c>
      <c r="O23" s="20">
        <v>5</v>
      </c>
      <c r="P23" s="13" t="s">
        <v>27</v>
      </c>
      <c r="Q23" s="23" t="s">
        <v>25</v>
      </c>
    </row>
    <row r="24" spans="1:17" ht="12.75">
      <c r="A24" s="22"/>
      <c r="B24" s="12" t="s">
        <v>61</v>
      </c>
      <c r="C24" s="20">
        <v>2</v>
      </c>
      <c r="D24" s="20">
        <v>2</v>
      </c>
      <c r="E24" s="13">
        <f t="shared" si="2"/>
        <v>3</v>
      </c>
      <c r="F24" s="20">
        <v>4</v>
      </c>
      <c r="G24" s="20" t="s">
        <v>38</v>
      </c>
      <c r="H24" s="7"/>
      <c r="I24" s="6"/>
      <c r="J24" s="19"/>
      <c r="K24" s="14" t="s">
        <v>70</v>
      </c>
      <c r="L24" s="20">
        <v>2</v>
      </c>
      <c r="M24" s="20">
        <v>0</v>
      </c>
      <c r="N24" s="13">
        <f>L24+M24*0.5</f>
        <v>2</v>
      </c>
      <c r="O24" s="20">
        <v>6</v>
      </c>
      <c r="P24" s="20" t="s">
        <v>38</v>
      </c>
      <c r="Q24" s="23"/>
    </row>
    <row r="25" spans="1:17" ht="12.75">
      <c r="A25" s="19"/>
      <c r="B25" s="12" t="s">
        <v>61</v>
      </c>
      <c r="C25" s="20">
        <v>2</v>
      </c>
      <c r="D25" s="20">
        <v>2</v>
      </c>
      <c r="E25" s="13">
        <f t="shared" si="2"/>
        <v>3</v>
      </c>
      <c r="F25" s="20">
        <v>5</v>
      </c>
      <c r="G25" s="20" t="s">
        <v>38</v>
      </c>
      <c r="H25" s="7"/>
      <c r="I25" s="6"/>
      <c r="J25" s="7"/>
      <c r="K25" s="7"/>
      <c r="L25" s="7"/>
      <c r="M25" s="7"/>
      <c r="N25" s="7"/>
      <c r="O25" s="7"/>
      <c r="P25" s="7"/>
      <c r="Q25" s="7"/>
    </row>
    <row r="26" spans="1:17" ht="12.75">
      <c r="A26" s="8"/>
      <c r="B26" s="54" t="s">
        <v>9</v>
      </c>
      <c r="C26" s="54"/>
      <c r="D26" s="54"/>
      <c r="E26" s="18">
        <f>SUM(E20:E25)</f>
        <v>18</v>
      </c>
      <c r="F26" s="18">
        <f>SUM(F20:F25)</f>
        <v>30</v>
      </c>
      <c r="G26" s="8"/>
      <c r="H26" s="8"/>
      <c r="I26" s="6"/>
      <c r="J26" s="8"/>
      <c r="K26" s="54" t="s">
        <v>9</v>
      </c>
      <c r="L26" s="54"/>
      <c r="M26" s="54"/>
      <c r="N26" s="18">
        <f>SUM(N20:N24)</f>
        <v>14</v>
      </c>
      <c r="O26" s="18">
        <f>SUM(O20:O24)</f>
        <v>30</v>
      </c>
      <c r="P26" s="8"/>
      <c r="Q26" s="8"/>
    </row>
    <row r="27" spans="1:17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7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 ht="12.75">
      <c r="A30" s="47" t="s">
        <v>12</v>
      </c>
      <c r="B30" s="47"/>
      <c r="C30" s="47"/>
      <c r="D30" s="47"/>
      <c r="E30" s="47"/>
      <c r="F30" s="47"/>
      <c r="G30" s="47"/>
      <c r="H30" s="47"/>
      <c r="I30" s="2"/>
      <c r="J30" s="47" t="s">
        <v>13</v>
      </c>
      <c r="K30" s="47"/>
      <c r="L30" s="47"/>
      <c r="M30" s="47"/>
      <c r="N30" s="47"/>
      <c r="O30" s="47"/>
      <c r="P30" s="47"/>
      <c r="Q30" s="47"/>
    </row>
    <row r="31" spans="1:17" ht="12.75">
      <c r="A31" s="3" t="s">
        <v>2</v>
      </c>
      <c r="B31" s="3" t="s">
        <v>3</v>
      </c>
      <c r="C31" s="4" t="s">
        <v>4</v>
      </c>
      <c r="D31" s="4" t="s">
        <v>5</v>
      </c>
      <c r="E31" s="4" t="s">
        <v>6</v>
      </c>
      <c r="F31" s="5" t="s">
        <v>7</v>
      </c>
      <c r="G31" s="4" t="s">
        <v>8</v>
      </c>
      <c r="H31" s="4" t="s">
        <v>24</v>
      </c>
      <c r="I31" s="6"/>
      <c r="J31" s="3" t="s">
        <v>2</v>
      </c>
      <c r="K31" s="3" t="s">
        <v>3</v>
      </c>
      <c r="L31" s="4" t="s">
        <v>4</v>
      </c>
      <c r="M31" s="4" t="s">
        <v>5</v>
      </c>
      <c r="N31" s="4" t="s">
        <v>6</v>
      </c>
      <c r="O31" s="5" t="s">
        <v>7</v>
      </c>
      <c r="P31" s="4" t="s">
        <v>8</v>
      </c>
      <c r="Q31" s="4" t="s">
        <v>24</v>
      </c>
    </row>
    <row r="32" spans="1:17" ht="25.5">
      <c r="A32" s="27" t="s">
        <v>71</v>
      </c>
      <c r="B32" s="14" t="s">
        <v>72</v>
      </c>
      <c r="C32" s="13">
        <v>3</v>
      </c>
      <c r="D32" s="13">
        <v>0</v>
      </c>
      <c r="E32" s="13">
        <f>C32+D32*0.5</f>
        <v>3</v>
      </c>
      <c r="F32" s="13">
        <v>6</v>
      </c>
      <c r="G32" s="13" t="s">
        <v>27</v>
      </c>
      <c r="H32" s="7"/>
      <c r="I32" s="6"/>
      <c r="J32" s="30" t="s">
        <v>78</v>
      </c>
      <c r="K32" s="14" t="s">
        <v>79</v>
      </c>
      <c r="L32" s="13">
        <v>3</v>
      </c>
      <c r="M32" s="13">
        <v>0</v>
      </c>
      <c r="N32" s="13">
        <f aca="true" t="shared" si="3" ref="N32:N37">L32+M32*0.5</f>
        <v>3</v>
      </c>
      <c r="O32" s="13">
        <v>5</v>
      </c>
      <c r="P32" s="13" t="s">
        <v>27</v>
      </c>
      <c r="Q32" s="23" t="s">
        <v>71</v>
      </c>
    </row>
    <row r="33" spans="1:17" ht="12.75">
      <c r="A33" s="28" t="s">
        <v>73</v>
      </c>
      <c r="B33" s="29" t="s">
        <v>74</v>
      </c>
      <c r="C33" s="13">
        <v>3</v>
      </c>
      <c r="D33" s="13">
        <v>0</v>
      </c>
      <c r="E33" s="13">
        <f>C33+D33*0.5</f>
        <v>3</v>
      </c>
      <c r="F33" s="13">
        <v>6</v>
      </c>
      <c r="G33" s="13" t="s">
        <v>27</v>
      </c>
      <c r="H33" s="7"/>
      <c r="I33" s="6"/>
      <c r="J33" s="11" t="s">
        <v>80</v>
      </c>
      <c r="K33" s="17" t="s">
        <v>81</v>
      </c>
      <c r="L33" s="33">
        <v>2</v>
      </c>
      <c r="M33" s="13">
        <v>0</v>
      </c>
      <c r="N33" s="13">
        <f t="shared" si="3"/>
        <v>2</v>
      </c>
      <c r="O33" s="13">
        <v>4</v>
      </c>
      <c r="P33" s="13" t="s">
        <v>27</v>
      </c>
      <c r="Q33" s="23"/>
    </row>
    <row r="34" spans="1:17" ht="25.5">
      <c r="A34" s="30" t="s">
        <v>75</v>
      </c>
      <c r="B34" s="31" t="s">
        <v>76</v>
      </c>
      <c r="C34" s="13">
        <v>2</v>
      </c>
      <c r="D34" s="13">
        <v>2</v>
      </c>
      <c r="E34" s="13">
        <f>C34+D34*0.5</f>
        <v>3</v>
      </c>
      <c r="F34" s="13">
        <v>8</v>
      </c>
      <c r="G34" s="13" t="s">
        <v>27</v>
      </c>
      <c r="H34" s="7"/>
      <c r="I34" s="6"/>
      <c r="J34" s="11" t="s">
        <v>82</v>
      </c>
      <c r="K34" s="14" t="s">
        <v>83</v>
      </c>
      <c r="L34" s="20">
        <v>3</v>
      </c>
      <c r="M34" s="20">
        <v>0</v>
      </c>
      <c r="N34" s="13">
        <f t="shared" si="3"/>
        <v>3</v>
      </c>
      <c r="O34" s="20">
        <v>6</v>
      </c>
      <c r="P34" s="20" t="s">
        <v>27</v>
      </c>
      <c r="Q34" s="13"/>
    </row>
    <row r="35" spans="1:17" ht="25.5">
      <c r="A35" s="32"/>
      <c r="B35" s="31" t="s">
        <v>39</v>
      </c>
      <c r="C35" s="13">
        <v>3</v>
      </c>
      <c r="D35" s="13">
        <v>0</v>
      </c>
      <c r="E35" s="13">
        <f>C35+D35*0.5</f>
        <v>3</v>
      </c>
      <c r="F35" s="13">
        <v>4</v>
      </c>
      <c r="G35" s="13" t="s">
        <v>38</v>
      </c>
      <c r="H35" s="7"/>
      <c r="I35" s="6"/>
      <c r="J35" s="34" t="s">
        <v>84</v>
      </c>
      <c r="K35" s="35" t="s">
        <v>85</v>
      </c>
      <c r="L35" s="13">
        <v>3</v>
      </c>
      <c r="M35" s="13">
        <v>0</v>
      </c>
      <c r="N35" s="13">
        <f t="shared" si="3"/>
        <v>3</v>
      </c>
      <c r="O35" s="13">
        <v>5</v>
      </c>
      <c r="P35" s="13" t="s">
        <v>27</v>
      </c>
      <c r="Q35" s="13"/>
    </row>
    <row r="36" spans="1:17" ht="25.5">
      <c r="A36" s="30"/>
      <c r="B36" s="21" t="s">
        <v>77</v>
      </c>
      <c r="C36" s="13">
        <v>2</v>
      </c>
      <c r="D36" s="13">
        <v>2</v>
      </c>
      <c r="E36" s="13">
        <f>C36+D36*0.5</f>
        <v>3</v>
      </c>
      <c r="F36" s="13">
        <v>4</v>
      </c>
      <c r="G36" s="13" t="s">
        <v>38</v>
      </c>
      <c r="H36" s="7"/>
      <c r="I36" s="6"/>
      <c r="J36" s="30" t="s">
        <v>86</v>
      </c>
      <c r="K36" s="31" t="s">
        <v>87</v>
      </c>
      <c r="L36" s="33">
        <v>3</v>
      </c>
      <c r="M36" s="13">
        <v>2</v>
      </c>
      <c r="N36" s="13">
        <f t="shared" si="3"/>
        <v>4</v>
      </c>
      <c r="O36" s="13">
        <v>7</v>
      </c>
      <c r="P36" s="13" t="s">
        <v>27</v>
      </c>
      <c r="Q36" s="13"/>
    </row>
    <row r="37" spans="1:17" ht="12.75">
      <c r="A37" s="7"/>
      <c r="B37" s="7"/>
      <c r="C37" s="7"/>
      <c r="D37" s="7"/>
      <c r="E37" s="7"/>
      <c r="F37" s="7"/>
      <c r="G37" s="7"/>
      <c r="H37" s="7"/>
      <c r="I37" s="6"/>
      <c r="J37" s="19" t="s">
        <v>88</v>
      </c>
      <c r="K37" s="12" t="s">
        <v>89</v>
      </c>
      <c r="L37" s="13">
        <v>2</v>
      </c>
      <c r="M37" s="13">
        <v>0</v>
      </c>
      <c r="N37" s="13">
        <f t="shared" si="3"/>
        <v>2</v>
      </c>
      <c r="O37" s="13">
        <v>5</v>
      </c>
      <c r="P37" s="13" t="s">
        <v>27</v>
      </c>
      <c r="Q37" s="13"/>
    </row>
    <row r="38" spans="1:17" ht="12.75">
      <c r="A38" s="8"/>
      <c r="B38" s="54" t="s">
        <v>9</v>
      </c>
      <c r="C38" s="54"/>
      <c r="D38" s="54"/>
      <c r="E38" s="18">
        <f>SUM(E32:E36)</f>
        <v>15</v>
      </c>
      <c r="F38" s="18">
        <f>SUM(F32:F36)</f>
        <v>28</v>
      </c>
      <c r="G38" s="8"/>
      <c r="H38" s="8"/>
      <c r="I38" s="6"/>
      <c r="J38" s="8"/>
      <c r="K38" s="54" t="s">
        <v>9</v>
      </c>
      <c r="L38" s="54"/>
      <c r="M38" s="54"/>
      <c r="N38" s="18">
        <f>SUM(N32:N37)</f>
        <v>17</v>
      </c>
      <c r="O38" s="18">
        <f>SUM(O32:O37)</f>
        <v>32</v>
      </c>
      <c r="P38" s="8"/>
      <c r="Q38" s="8"/>
    </row>
    <row r="39" spans="1:17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1:17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1:17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1:17" ht="12.75">
      <c r="A42" s="47" t="s">
        <v>14</v>
      </c>
      <c r="B42" s="47"/>
      <c r="C42" s="47"/>
      <c r="D42" s="47"/>
      <c r="E42" s="47"/>
      <c r="F42" s="47"/>
      <c r="G42" s="47"/>
      <c r="H42" s="47"/>
      <c r="I42" s="2"/>
      <c r="J42" s="47" t="s">
        <v>15</v>
      </c>
      <c r="K42" s="47"/>
      <c r="L42" s="47"/>
      <c r="M42" s="47"/>
      <c r="N42" s="47"/>
      <c r="O42" s="47"/>
      <c r="P42" s="47"/>
      <c r="Q42" s="47"/>
    </row>
    <row r="43" spans="1:17" ht="12.75">
      <c r="A43" s="3" t="s">
        <v>2</v>
      </c>
      <c r="B43" s="3" t="s">
        <v>3</v>
      </c>
      <c r="C43" s="4" t="s">
        <v>4</v>
      </c>
      <c r="D43" s="4" t="s">
        <v>5</v>
      </c>
      <c r="E43" s="4" t="s">
        <v>6</v>
      </c>
      <c r="F43" s="5" t="s">
        <v>7</v>
      </c>
      <c r="G43" s="4" t="s">
        <v>8</v>
      </c>
      <c r="H43" s="4" t="s">
        <v>24</v>
      </c>
      <c r="I43" s="6"/>
      <c r="J43" s="3" t="s">
        <v>2</v>
      </c>
      <c r="K43" s="3" t="s">
        <v>3</v>
      </c>
      <c r="L43" s="4" t="s">
        <v>4</v>
      </c>
      <c r="M43" s="4" t="s">
        <v>5</v>
      </c>
      <c r="N43" s="4" t="s">
        <v>6</v>
      </c>
      <c r="O43" s="5" t="s">
        <v>7</v>
      </c>
      <c r="P43" s="4" t="s">
        <v>8</v>
      </c>
      <c r="Q43" s="4" t="s">
        <v>24</v>
      </c>
    </row>
    <row r="44" spans="1:17" ht="25.5">
      <c r="A44" s="36" t="s">
        <v>90</v>
      </c>
      <c r="B44" s="36" t="s">
        <v>91</v>
      </c>
      <c r="C44" s="37">
        <v>0</v>
      </c>
      <c r="D44" s="23">
        <v>2</v>
      </c>
      <c r="E44" s="37">
        <f>C44+D44*0.5</f>
        <v>1</v>
      </c>
      <c r="F44" s="23">
        <v>4</v>
      </c>
      <c r="G44" s="37" t="s">
        <v>27</v>
      </c>
      <c r="H44" s="7"/>
      <c r="I44" s="6"/>
      <c r="J44" s="41"/>
      <c r="K44" s="21" t="s">
        <v>100</v>
      </c>
      <c r="L44" s="13">
        <v>3</v>
      </c>
      <c r="M44" s="13">
        <v>0</v>
      </c>
      <c r="N44" s="13">
        <f>L44+M44*0.5</f>
        <v>3</v>
      </c>
      <c r="O44" s="13">
        <v>5</v>
      </c>
      <c r="P44" s="13" t="s">
        <v>38</v>
      </c>
      <c r="Q44" s="7"/>
    </row>
    <row r="45" spans="1:17" ht="25.5">
      <c r="A45" s="11" t="s">
        <v>92</v>
      </c>
      <c r="B45" s="14" t="s">
        <v>93</v>
      </c>
      <c r="C45" s="13">
        <v>3</v>
      </c>
      <c r="D45" s="13">
        <v>0</v>
      </c>
      <c r="E45" s="13">
        <v>3</v>
      </c>
      <c r="F45" s="13">
        <v>7</v>
      </c>
      <c r="G45" s="13" t="s">
        <v>27</v>
      </c>
      <c r="H45" s="7"/>
      <c r="I45" s="6"/>
      <c r="J45" s="38"/>
      <c r="K45" s="14" t="s">
        <v>70</v>
      </c>
      <c r="L45" s="13">
        <v>3</v>
      </c>
      <c r="M45" s="13">
        <v>0</v>
      </c>
      <c r="N45" s="13">
        <f>L45+M45*0.5</f>
        <v>3</v>
      </c>
      <c r="O45" s="13">
        <v>5</v>
      </c>
      <c r="P45" s="13" t="s">
        <v>38</v>
      </c>
      <c r="Q45" s="7"/>
    </row>
    <row r="46" spans="1:17" ht="51">
      <c r="A46" s="14" t="s">
        <v>94</v>
      </c>
      <c r="B46" s="14" t="s">
        <v>95</v>
      </c>
      <c r="C46" s="13">
        <v>3</v>
      </c>
      <c r="D46" s="13">
        <v>0</v>
      </c>
      <c r="E46" s="13">
        <f>C46+D46*0.5</f>
        <v>3</v>
      </c>
      <c r="F46" s="13">
        <v>7</v>
      </c>
      <c r="G46" s="13" t="s">
        <v>27</v>
      </c>
      <c r="H46" s="7"/>
      <c r="I46" s="6"/>
      <c r="J46" s="38"/>
      <c r="K46" s="14" t="s">
        <v>70</v>
      </c>
      <c r="L46" s="13">
        <v>3</v>
      </c>
      <c r="M46" s="13">
        <v>0</v>
      </c>
      <c r="N46" s="13">
        <f>L46+M46*0.5</f>
        <v>3</v>
      </c>
      <c r="O46" s="13">
        <v>5</v>
      </c>
      <c r="P46" s="13" t="s">
        <v>38</v>
      </c>
      <c r="Q46" s="7"/>
    </row>
    <row r="47" spans="1:17" ht="25.5">
      <c r="A47" s="38" t="s">
        <v>96</v>
      </c>
      <c r="B47" s="36" t="s">
        <v>97</v>
      </c>
      <c r="C47" s="23">
        <v>3</v>
      </c>
      <c r="D47" s="23">
        <v>0</v>
      </c>
      <c r="E47" s="23">
        <f>C47+D47*0.5</f>
        <v>3</v>
      </c>
      <c r="F47" s="23">
        <v>6</v>
      </c>
      <c r="G47" s="23" t="s">
        <v>27</v>
      </c>
      <c r="H47" s="7"/>
      <c r="I47" s="6"/>
      <c r="J47" s="36"/>
      <c r="K47" s="14" t="s">
        <v>70</v>
      </c>
      <c r="L47" s="13">
        <v>3</v>
      </c>
      <c r="M47" s="13">
        <v>0</v>
      </c>
      <c r="N47" s="13">
        <f>L47+M47*0.5</f>
        <v>3</v>
      </c>
      <c r="O47" s="13">
        <v>5</v>
      </c>
      <c r="P47" s="13" t="s">
        <v>38</v>
      </c>
      <c r="Q47" s="7"/>
    </row>
    <row r="48" spans="1:17" ht="25.5">
      <c r="A48" s="38" t="s">
        <v>98</v>
      </c>
      <c r="B48" s="36" t="s">
        <v>99</v>
      </c>
      <c r="C48" s="23">
        <v>2</v>
      </c>
      <c r="D48" s="23">
        <v>0</v>
      </c>
      <c r="E48" s="23">
        <v>2</v>
      </c>
      <c r="F48" s="23">
        <v>3</v>
      </c>
      <c r="G48" s="39" t="s">
        <v>27</v>
      </c>
      <c r="H48" s="7"/>
      <c r="I48" s="6"/>
      <c r="J48" s="42" t="s">
        <v>101</v>
      </c>
      <c r="K48" s="36" t="s">
        <v>102</v>
      </c>
      <c r="L48" s="23">
        <v>0</v>
      </c>
      <c r="M48" s="23">
        <v>4</v>
      </c>
      <c r="N48" s="23">
        <v>2</v>
      </c>
      <c r="O48" s="23">
        <v>4</v>
      </c>
      <c r="P48" s="23" t="s">
        <v>27</v>
      </c>
      <c r="Q48" s="7"/>
    </row>
    <row r="49" spans="1:17" ht="12.75">
      <c r="A49" s="40"/>
      <c r="B49" s="14" t="s">
        <v>100</v>
      </c>
      <c r="C49" s="13">
        <v>3</v>
      </c>
      <c r="D49" s="13">
        <v>0</v>
      </c>
      <c r="E49" s="13">
        <f>C49+D49*0.5</f>
        <v>3</v>
      </c>
      <c r="F49" s="13">
        <v>5</v>
      </c>
      <c r="G49" s="13" t="s">
        <v>38</v>
      </c>
      <c r="H49" s="7"/>
      <c r="I49" s="6"/>
      <c r="J49" s="11" t="s">
        <v>103</v>
      </c>
      <c r="K49" s="31" t="s">
        <v>104</v>
      </c>
      <c r="L49" s="13">
        <v>0</v>
      </c>
      <c r="M49" s="13">
        <v>0</v>
      </c>
      <c r="N49" s="13">
        <f>L49+M49*0.5</f>
        <v>0</v>
      </c>
      <c r="O49" s="13">
        <v>4</v>
      </c>
      <c r="P49" s="13" t="s">
        <v>27</v>
      </c>
      <c r="Q49" s="7"/>
    </row>
    <row r="50" spans="1:17" ht="12.75">
      <c r="A50" s="8"/>
      <c r="B50" s="54" t="s">
        <v>9</v>
      </c>
      <c r="C50" s="54"/>
      <c r="D50" s="54"/>
      <c r="E50" s="18">
        <f>SUM(E44:E49)</f>
        <v>15</v>
      </c>
      <c r="F50" s="18">
        <f>SUM(F44:F49)</f>
        <v>32</v>
      </c>
      <c r="G50" s="8"/>
      <c r="H50" s="8"/>
      <c r="I50" s="6"/>
      <c r="J50" s="8"/>
      <c r="K50" s="54" t="s">
        <v>9</v>
      </c>
      <c r="L50" s="54"/>
      <c r="M50" s="54"/>
      <c r="N50" s="18">
        <f>SUM(N44:N48)</f>
        <v>14</v>
      </c>
      <c r="O50" s="18">
        <f>SUM(O44:O49)</f>
        <v>28</v>
      </c>
      <c r="P50" s="8"/>
      <c r="Q50" s="8"/>
    </row>
    <row r="51" spans="1:17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</row>
    <row r="52" spans="1:17" ht="12.75">
      <c r="A52" s="6"/>
      <c r="B52" s="9" t="s">
        <v>16</v>
      </c>
      <c r="C52" s="57">
        <f>SUM(E14,N14,E26,N26,E38,N38,E50,N50)</f>
        <v>133</v>
      </c>
      <c r="D52" s="52"/>
      <c r="E52" s="53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</row>
    <row r="53" spans="1:17" ht="12.75">
      <c r="A53" s="6"/>
      <c r="B53" s="9" t="s">
        <v>17</v>
      </c>
      <c r="C53" s="57">
        <f>SUM(F14,O14,F26,O26,F38,O38,F50,O50)</f>
        <v>240</v>
      </c>
      <c r="D53" s="52"/>
      <c r="E53" s="53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</row>
    <row r="54" spans="1:17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</row>
    <row r="55" spans="1:17" ht="12.75">
      <c r="A55" s="58" t="s">
        <v>18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</row>
    <row r="56" spans="1:17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</row>
    <row r="57" spans="1:17" ht="12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ht="12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</row>
    <row r="59" spans="1:17" ht="12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</row>
    <row r="60" spans="1:17" ht="15.75">
      <c r="A60" s="56" t="s">
        <v>19</v>
      </c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</row>
    <row r="61" spans="1:17" ht="12.75">
      <c r="A61" s="47" t="s">
        <v>0</v>
      </c>
      <c r="B61" s="47"/>
      <c r="C61" s="47"/>
      <c r="D61" s="47"/>
      <c r="E61" s="47"/>
      <c r="F61" s="47"/>
      <c r="G61" s="47"/>
      <c r="H61" s="47"/>
      <c r="I61" s="2"/>
      <c r="J61" s="47" t="s">
        <v>1</v>
      </c>
      <c r="K61" s="47"/>
      <c r="L61" s="47"/>
      <c r="M61" s="47"/>
      <c r="N61" s="47"/>
      <c r="O61" s="47"/>
      <c r="P61" s="47"/>
      <c r="Q61" s="47"/>
    </row>
    <row r="62" spans="1:17" ht="12.75">
      <c r="A62" s="3" t="s">
        <v>2</v>
      </c>
      <c r="B62" s="3" t="s">
        <v>3</v>
      </c>
      <c r="C62" s="4" t="s">
        <v>4</v>
      </c>
      <c r="D62" s="4" t="s">
        <v>5</v>
      </c>
      <c r="E62" s="4" t="s">
        <v>6</v>
      </c>
      <c r="F62" s="5" t="s">
        <v>7</v>
      </c>
      <c r="G62" s="4" t="s">
        <v>8</v>
      </c>
      <c r="H62" s="4" t="s">
        <v>24</v>
      </c>
      <c r="I62" s="6"/>
      <c r="J62" s="3" t="s">
        <v>2</v>
      </c>
      <c r="K62" s="3" t="s">
        <v>3</v>
      </c>
      <c r="L62" s="4" t="s">
        <v>4</v>
      </c>
      <c r="M62" s="4" t="s">
        <v>5</v>
      </c>
      <c r="N62" s="4" t="s">
        <v>6</v>
      </c>
      <c r="O62" s="5" t="s">
        <v>7</v>
      </c>
      <c r="P62" s="4" t="s">
        <v>8</v>
      </c>
      <c r="Q62" s="4" t="s">
        <v>24</v>
      </c>
    </row>
    <row r="63" spans="1:17" ht="12.75">
      <c r="A63" s="48" t="s">
        <v>20</v>
      </c>
      <c r="B63" s="49"/>
      <c r="C63" s="49"/>
      <c r="D63" s="49"/>
      <c r="E63" s="49"/>
      <c r="F63" s="49"/>
      <c r="G63" s="49"/>
      <c r="H63" s="50"/>
      <c r="I63" s="6"/>
      <c r="J63" s="48" t="s">
        <v>20</v>
      </c>
      <c r="K63" s="49"/>
      <c r="L63" s="49"/>
      <c r="M63" s="49"/>
      <c r="N63" s="49"/>
      <c r="O63" s="49"/>
      <c r="P63" s="49"/>
      <c r="Q63" s="50"/>
    </row>
    <row r="64" spans="1:17" ht="12.75">
      <c r="A64" s="7"/>
      <c r="B64" s="7"/>
      <c r="C64" s="7"/>
      <c r="D64" s="7"/>
      <c r="E64" s="7"/>
      <c r="F64" s="7"/>
      <c r="G64" s="7"/>
      <c r="H64" s="7"/>
      <c r="I64" s="6"/>
      <c r="J64" s="7"/>
      <c r="K64" s="7"/>
      <c r="L64" s="7"/>
      <c r="M64" s="7"/>
      <c r="N64" s="7"/>
      <c r="O64" s="7"/>
      <c r="P64" s="7"/>
      <c r="Q64" s="7"/>
    </row>
    <row r="65" spans="1:17" ht="12.75">
      <c r="A65" s="7"/>
      <c r="B65" s="7"/>
      <c r="C65" s="7"/>
      <c r="D65" s="7"/>
      <c r="E65" s="7"/>
      <c r="F65" s="7"/>
      <c r="G65" s="7"/>
      <c r="H65" s="7"/>
      <c r="I65" s="6"/>
      <c r="J65" s="7"/>
      <c r="K65" s="7"/>
      <c r="L65" s="7"/>
      <c r="M65" s="7"/>
      <c r="N65" s="7"/>
      <c r="O65" s="7"/>
      <c r="P65" s="7"/>
      <c r="Q65" s="7"/>
    </row>
    <row r="66" spans="1:17" ht="12.75">
      <c r="A66" s="7"/>
      <c r="B66" s="7"/>
      <c r="C66" s="7"/>
      <c r="D66" s="7"/>
      <c r="E66" s="7"/>
      <c r="F66" s="7"/>
      <c r="G66" s="7"/>
      <c r="H66" s="7"/>
      <c r="I66" s="6"/>
      <c r="J66" s="7"/>
      <c r="K66" s="7"/>
      <c r="L66" s="7"/>
      <c r="M66" s="7"/>
      <c r="N66" s="7"/>
      <c r="O66" s="7"/>
      <c r="P66" s="7"/>
      <c r="Q66" s="7"/>
    </row>
    <row r="67" spans="1:17" ht="12.75">
      <c r="A67" s="7"/>
      <c r="B67" s="7"/>
      <c r="C67" s="7"/>
      <c r="D67" s="7"/>
      <c r="E67" s="7"/>
      <c r="F67" s="7"/>
      <c r="G67" s="7"/>
      <c r="H67" s="7"/>
      <c r="I67" s="6"/>
      <c r="J67" s="7"/>
      <c r="K67" s="7"/>
      <c r="L67" s="7"/>
      <c r="M67" s="7"/>
      <c r="N67" s="7"/>
      <c r="O67" s="7"/>
      <c r="P67" s="7"/>
      <c r="Q67" s="7"/>
    </row>
    <row r="68" spans="1:17" ht="12.75">
      <c r="A68" s="51" t="s">
        <v>21</v>
      </c>
      <c r="B68" s="52"/>
      <c r="C68" s="52"/>
      <c r="D68" s="52"/>
      <c r="E68" s="52"/>
      <c r="F68" s="52"/>
      <c r="G68" s="52"/>
      <c r="H68" s="53"/>
      <c r="I68" s="6"/>
      <c r="J68" s="51" t="s">
        <v>21</v>
      </c>
      <c r="K68" s="52"/>
      <c r="L68" s="52"/>
      <c r="M68" s="52"/>
      <c r="N68" s="52"/>
      <c r="O68" s="52"/>
      <c r="P68" s="52"/>
      <c r="Q68" s="53"/>
    </row>
    <row r="69" spans="1:17" ht="12.75">
      <c r="A69" s="7"/>
      <c r="B69" s="7"/>
      <c r="C69" s="7"/>
      <c r="D69" s="7"/>
      <c r="E69" s="7"/>
      <c r="F69" s="7"/>
      <c r="G69" s="7"/>
      <c r="H69" s="7"/>
      <c r="I69" s="6"/>
      <c r="J69" s="7"/>
      <c r="K69" s="7"/>
      <c r="L69" s="7"/>
      <c r="M69" s="7"/>
      <c r="N69" s="7"/>
      <c r="O69" s="7"/>
      <c r="P69" s="7"/>
      <c r="Q69" s="7"/>
    </row>
    <row r="70" spans="1:17" ht="12.75">
      <c r="A70" s="7"/>
      <c r="B70" s="7"/>
      <c r="C70" s="7"/>
      <c r="D70" s="7"/>
      <c r="E70" s="7"/>
      <c r="F70" s="7"/>
      <c r="G70" s="7"/>
      <c r="H70" s="7"/>
      <c r="I70" s="6"/>
      <c r="J70" s="7"/>
      <c r="K70" s="7"/>
      <c r="L70" s="7"/>
      <c r="M70" s="7"/>
      <c r="N70" s="7"/>
      <c r="O70" s="7"/>
      <c r="P70" s="7"/>
      <c r="Q70" s="7"/>
    </row>
    <row r="71" spans="1:17" ht="12.75">
      <c r="A71" s="7"/>
      <c r="B71" s="7"/>
      <c r="C71" s="7"/>
      <c r="D71" s="7"/>
      <c r="E71" s="7"/>
      <c r="F71" s="7"/>
      <c r="G71" s="7"/>
      <c r="H71" s="7"/>
      <c r="I71" s="6"/>
      <c r="J71" s="7"/>
      <c r="K71" s="7"/>
      <c r="L71" s="7"/>
      <c r="M71" s="7"/>
      <c r="N71" s="7"/>
      <c r="O71" s="7"/>
      <c r="P71" s="7"/>
      <c r="Q71" s="7"/>
    </row>
    <row r="72" spans="1:17" ht="12.75">
      <c r="A72" s="7"/>
      <c r="B72" s="7"/>
      <c r="C72" s="7"/>
      <c r="D72" s="7"/>
      <c r="E72" s="7"/>
      <c r="F72" s="7"/>
      <c r="G72" s="7"/>
      <c r="H72" s="7"/>
      <c r="I72" s="6"/>
      <c r="J72" s="7"/>
      <c r="K72" s="7"/>
      <c r="L72" s="7"/>
      <c r="M72" s="7"/>
      <c r="N72" s="7"/>
      <c r="O72" s="7"/>
      <c r="P72" s="7"/>
      <c r="Q72" s="7"/>
    </row>
    <row r="73" spans="1:17" ht="12.75">
      <c r="A73" s="7"/>
      <c r="B73" s="7"/>
      <c r="C73" s="7"/>
      <c r="D73" s="7"/>
      <c r="E73" s="7"/>
      <c r="F73" s="7"/>
      <c r="G73" s="7"/>
      <c r="H73" s="7"/>
      <c r="I73" s="6"/>
      <c r="J73" s="7"/>
      <c r="K73" s="7"/>
      <c r="L73" s="7"/>
      <c r="M73" s="7"/>
      <c r="N73" s="7"/>
      <c r="O73" s="7"/>
      <c r="P73" s="7"/>
      <c r="Q73" s="7"/>
    </row>
    <row r="74" spans="1:17" ht="12.75">
      <c r="A74" s="48" t="s">
        <v>22</v>
      </c>
      <c r="B74" s="49"/>
      <c r="C74" s="49"/>
      <c r="D74" s="49"/>
      <c r="E74" s="49"/>
      <c r="F74" s="49"/>
      <c r="G74" s="49"/>
      <c r="H74" s="50"/>
      <c r="I74" s="6"/>
      <c r="J74" s="48" t="s">
        <v>22</v>
      </c>
      <c r="K74" s="49"/>
      <c r="L74" s="49"/>
      <c r="M74" s="49"/>
      <c r="N74" s="49"/>
      <c r="O74" s="49"/>
      <c r="P74" s="49"/>
      <c r="Q74" s="50"/>
    </row>
    <row r="75" spans="1:17" ht="12.75">
      <c r="A75" s="7"/>
      <c r="B75" s="7"/>
      <c r="C75" s="7"/>
      <c r="D75" s="7"/>
      <c r="E75" s="7"/>
      <c r="F75" s="7"/>
      <c r="G75" s="7"/>
      <c r="H75" s="7"/>
      <c r="I75" s="6"/>
      <c r="J75" s="7"/>
      <c r="K75" s="7"/>
      <c r="L75" s="7"/>
      <c r="M75" s="7"/>
      <c r="N75" s="7"/>
      <c r="O75" s="7"/>
      <c r="P75" s="7"/>
      <c r="Q75" s="7"/>
    </row>
    <row r="76" spans="1:17" ht="12.75">
      <c r="A76" s="7"/>
      <c r="B76" s="7"/>
      <c r="C76" s="7"/>
      <c r="D76" s="7"/>
      <c r="E76" s="7"/>
      <c r="F76" s="7"/>
      <c r="G76" s="7"/>
      <c r="H76" s="7"/>
      <c r="I76" s="6"/>
      <c r="J76" s="7"/>
      <c r="K76" s="7"/>
      <c r="L76" s="7"/>
      <c r="M76" s="7"/>
      <c r="N76" s="7"/>
      <c r="O76" s="7"/>
      <c r="P76" s="7"/>
      <c r="Q76" s="7"/>
    </row>
    <row r="77" spans="1:17" ht="12.75">
      <c r="A77" s="7"/>
      <c r="B77" s="7"/>
      <c r="C77" s="7"/>
      <c r="D77" s="7"/>
      <c r="E77" s="7"/>
      <c r="F77" s="7"/>
      <c r="G77" s="7"/>
      <c r="H77" s="7"/>
      <c r="I77" s="6"/>
      <c r="J77" s="7"/>
      <c r="K77" s="7"/>
      <c r="L77" s="7"/>
      <c r="M77" s="7"/>
      <c r="N77" s="7"/>
      <c r="O77" s="7"/>
      <c r="P77" s="7"/>
      <c r="Q77" s="7"/>
    </row>
    <row r="78" spans="1:17" ht="12.75">
      <c r="A78" s="7"/>
      <c r="B78" s="7"/>
      <c r="C78" s="7"/>
      <c r="D78" s="7"/>
      <c r="E78" s="7"/>
      <c r="F78" s="7"/>
      <c r="G78" s="7"/>
      <c r="H78" s="7"/>
      <c r="I78" s="6"/>
      <c r="J78" s="7"/>
      <c r="K78" s="7"/>
      <c r="L78" s="7"/>
      <c r="M78" s="7"/>
      <c r="N78" s="7"/>
      <c r="O78" s="7"/>
      <c r="P78" s="7"/>
      <c r="Q78" s="7"/>
    </row>
    <row r="79" spans="1:17" ht="12.75">
      <c r="A79" s="48" t="s">
        <v>23</v>
      </c>
      <c r="B79" s="49"/>
      <c r="C79" s="49"/>
      <c r="D79" s="49"/>
      <c r="E79" s="49"/>
      <c r="F79" s="49"/>
      <c r="G79" s="49"/>
      <c r="H79" s="50"/>
      <c r="I79" s="6"/>
      <c r="J79" s="48" t="s">
        <v>23</v>
      </c>
      <c r="K79" s="49"/>
      <c r="L79" s="49"/>
      <c r="M79" s="49"/>
      <c r="N79" s="49"/>
      <c r="O79" s="49"/>
      <c r="P79" s="49"/>
      <c r="Q79" s="50"/>
    </row>
    <row r="80" spans="1:17" ht="12.75">
      <c r="A80" s="7"/>
      <c r="B80" s="7"/>
      <c r="C80" s="7"/>
      <c r="D80" s="7"/>
      <c r="E80" s="7"/>
      <c r="F80" s="7"/>
      <c r="G80" s="7"/>
      <c r="H80" s="7"/>
      <c r="I80" s="6"/>
      <c r="J80" s="7"/>
      <c r="K80" s="7"/>
      <c r="L80" s="7"/>
      <c r="M80" s="7"/>
      <c r="N80" s="7"/>
      <c r="O80" s="7"/>
      <c r="P80" s="7"/>
      <c r="Q80" s="7"/>
    </row>
    <row r="81" spans="1:17" ht="12.75">
      <c r="A81" s="7"/>
      <c r="B81" s="7"/>
      <c r="C81" s="7"/>
      <c r="D81" s="7"/>
      <c r="E81" s="7"/>
      <c r="F81" s="7"/>
      <c r="G81" s="7"/>
      <c r="H81" s="7"/>
      <c r="I81" s="6"/>
      <c r="J81" s="7"/>
      <c r="K81" s="7"/>
      <c r="L81" s="7"/>
      <c r="M81" s="7"/>
      <c r="N81" s="7"/>
      <c r="O81" s="7"/>
      <c r="P81" s="7"/>
      <c r="Q81" s="7"/>
    </row>
    <row r="82" spans="1:17" ht="12.75">
      <c r="A82" s="7"/>
      <c r="B82" s="7"/>
      <c r="C82" s="7"/>
      <c r="D82" s="7"/>
      <c r="E82" s="7"/>
      <c r="F82" s="7"/>
      <c r="G82" s="7"/>
      <c r="H82" s="7"/>
      <c r="I82" s="6"/>
      <c r="J82" s="7"/>
      <c r="K82" s="7"/>
      <c r="L82" s="7"/>
      <c r="M82" s="7"/>
      <c r="N82" s="7"/>
      <c r="O82" s="7"/>
      <c r="P82" s="7"/>
      <c r="Q82" s="7"/>
    </row>
    <row r="83" spans="1:17" ht="12.75">
      <c r="A83" s="7"/>
      <c r="B83" s="7"/>
      <c r="C83" s="7"/>
      <c r="D83" s="7"/>
      <c r="E83" s="7"/>
      <c r="F83" s="7"/>
      <c r="G83" s="7"/>
      <c r="H83" s="7"/>
      <c r="I83" s="6"/>
      <c r="J83" s="7"/>
      <c r="K83" s="7"/>
      <c r="L83" s="7"/>
      <c r="M83" s="7"/>
      <c r="N83" s="7"/>
      <c r="O83" s="7"/>
      <c r="P83" s="7"/>
      <c r="Q83" s="7"/>
    </row>
    <row r="84" spans="1:17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</row>
    <row r="85" spans="1:17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</row>
    <row r="86" spans="1:17" ht="12.75">
      <c r="A86" s="47" t="s">
        <v>10</v>
      </c>
      <c r="B86" s="47"/>
      <c r="C86" s="47"/>
      <c r="D86" s="47"/>
      <c r="E86" s="47"/>
      <c r="F86" s="47"/>
      <c r="G86" s="47"/>
      <c r="H86" s="47"/>
      <c r="I86" s="2"/>
      <c r="J86" s="47" t="s">
        <v>11</v>
      </c>
      <c r="K86" s="47"/>
      <c r="L86" s="47"/>
      <c r="M86" s="47"/>
      <c r="N86" s="47"/>
      <c r="O86" s="47"/>
      <c r="P86" s="47"/>
      <c r="Q86" s="47"/>
    </row>
    <row r="87" spans="1:17" ht="12.75">
      <c r="A87" s="3" t="s">
        <v>2</v>
      </c>
      <c r="B87" s="3" t="s">
        <v>3</v>
      </c>
      <c r="C87" s="4" t="s">
        <v>4</v>
      </c>
      <c r="D87" s="4" t="s">
        <v>5</v>
      </c>
      <c r="E87" s="4" t="s">
        <v>6</v>
      </c>
      <c r="F87" s="5" t="s">
        <v>7</v>
      </c>
      <c r="G87" s="4" t="s">
        <v>8</v>
      </c>
      <c r="H87" s="4" t="s">
        <v>24</v>
      </c>
      <c r="I87" s="6"/>
      <c r="J87" s="3" t="s">
        <v>2</v>
      </c>
      <c r="K87" s="3" t="s">
        <v>3</v>
      </c>
      <c r="L87" s="4" t="s">
        <v>4</v>
      </c>
      <c r="M87" s="4" t="s">
        <v>5</v>
      </c>
      <c r="N87" s="4" t="s">
        <v>6</v>
      </c>
      <c r="O87" s="5" t="s">
        <v>7</v>
      </c>
      <c r="P87" s="4" t="s">
        <v>8</v>
      </c>
      <c r="Q87" s="4" t="s">
        <v>24</v>
      </c>
    </row>
    <row r="88" spans="1:17" ht="12.75">
      <c r="A88" s="48" t="s">
        <v>20</v>
      </c>
      <c r="B88" s="49"/>
      <c r="C88" s="49"/>
      <c r="D88" s="49"/>
      <c r="E88" s="49"/>
      <c r="F88" s="49"/>
      <c r="G88" s="49"/>
      <c r="H88" s="50"/>
      <c r="I88" s="6"/>
      <c r="J88" s="48" t="s">
        <v>20</v>
      </c>
      <c r="K88" s="49"/>
      <c r="L88" s="49"/>
      <c r="M88" s="49"/>
      <c r="N88" s="49"/>
      <c r="O88" s="49"/>
      <c r="P88" s="49"/>
      <c r="Q88" s="50"/>
    </row>
    <row r="89" spans="1:17" ht="12.75">
      <c r="A89" s="7"/>
      <c r="B89" s="7"/>
      <c r="C89" s="7"/>
      <c r="D89" s="7"/>
      <c r="E89" s="7"/>
      <c r="F89" s="7"/>
      <c r="G89" s="7"/>
      <c r="H89" s="7"/>
      <c r="I89" s="6"/>
      <c r="J89" s="7"/>
      <c r="K89" s="7"/>
      <c r="L89" s="7"/>
      <c r="M89" s="7"/>
      <c r="N89" s="7"/>
      <c r="O89" s="7"/>
      <c r="P89" s="7"/>
      <c r="Q89" s="7"/>
    </row>
    <row r="90" spans="1:17" ht="12.75">
      <c r="A90" s="7"/>
      <c r="B90" s="7"/>
      <c r="C90" s="7"/>
      <c r="D90" s="7"/>
      <c r="E90" s="7"/>
      <c r="F90" s="7"/>
      <c r="G90" s="7"/>
      <c r="H90" s="7"/>
      <c r="I90" s="6"/>
      <c r="J90" s="7"/>
      <c r="K90" s="7"/>
      <c r="L90" s="7"/>
      <c r="M90" s="7"/>
      <c r="N90" s="7"/>
      <c r="O90" s="7"/>
      <c r="P90" s="7"/>
      <c r="Q90" s="7"/>
    </row>
    <row r="91" spans="1:17" ht="12.75">
      <c r="A91" s="7"/>
      <c r="B91" s="7"/>
      <c r="C91" s="7"/>
      <c r="D91" s="7"/>
      <c r="E91" s="7"/>
      <c r="F91" s="7"/>
      <c r="G91" s="7"/>
      <c r="H91" s="7"/>
      <c r="I91" s="6"/>
      <c r="J91" s="7"/>
      <c r="K91" s="7"/>
      <c r="L91" s="7"/>
      <c r="M91" s="7"/>
      <c r="N91" s="7"/>
      <c r="O91" s="7"/>
      <c r="P91" s="7"/>
      <c r="Q91" s="7"/>
    </row>
    <row r="92" spans="1:17" ht="12.75">
      <c r="A92" s="7"/>
      <c r="B92" s="7"/>
      <c r="C92" s="7"/>
      <c r="D92" s="7"/>
      <c r="E92" s="7"/>
      <c r="F92" s="7"/>
      <c r="G92" s="7"/>
      <c r="H92" s="7"/>
      <c r="I92" s="6"/>
      <c r="J92" s="7"/>
      <c r="K92" s="7"/>
      <c r="L92" s="7"/>
      <c r="M92" s="7"/>
      <c r="N92" s="7"/>
      <c r="O92" s="7"/>
      <c r="P92" s="7"/>
      <c r="Q92" s="7"/>
    </row>
    <row r="93" spans="1:17" ht="12.75">
      <c r="A93" s="51" t="s">
        <v>21</v>
      </c>
      <c r="B93" s="52"/>
      <c r="C93" s="52"/>
      <c r="D93" s="52"/>
      <c r="E93" s="52"/>
      <c r="F93" s="52"/>
      <c r="G93" s="52"/>
      <c r="H93" s="53"/>
      <c r="I93" s="6"/>
      <c r="J93" s="51" t="s">
        <v>21</v>
      </c>
      <c r="K93" s="52"/>
      <c r="L93" s="52"/>
      <c r="M93" s="52"/>
      <c r="N93" s="52"/>
      <c r="O93" s="52"/>
      <c r="P93" s="52"/>
      <c r="Q93" s="53"/>
    </row>
    <row r="94" spans="9:17" ht="12.75">
      <c r="I94" s="6"/>
      <c r="Q94" s="7"/>
    </row>
    <row r="95" spans="1:17" ht="12.75">
      <c r="A95" s="7"/>
      <c r="B95" s="7"/>
      <c r="C95" s="7"/>
      <c r="D95" s="7"/>
      <c r="E95" s="7"/>
      <c r="F95" s="7"/>
      <c r="G95" s="7"/>
      <c r="H95" s="7"/>
      <c r="I95" s="6"/>
      <c r="J95" s="7"/>
      <c r="K95" s="7"/>
      <c r="L95" s="7"/>
      <c r="M95" s="7"/>
      <c r="N95" s="7"/>
      <c r="O95" s="7"/>
      <c r="P95" s="7"/>
      <c r="Q95" s="7"/>
    </row>
    <row r="96" spans="1:17" ht="12.75">
      <c r="A96" s="7"/>
      <c r="B96" s="7"/>
      <c r="C96" s="7"/>
      <c r="D96" s="7"/>
      <c r="E96" s="7"/>
      <c r="F96" s="7"/>
      <c r="G96" s="7"/>
      <c r="H96" s="7"/>
      <c r="I96" s="6"/>
      <c r="J96" s="7"/>
      <c r="K96" s="7"/>
      <c r="L96" s="7"/>
      <c r="M96" s="7"/>
      <c r="N96" s="7"/>
      <c r="O96" s="7"/>
      <c r="P96" s="7"/>
      <c r="Q96" s="7"/>
    </row>
    <row r="97" spans="1:17" ht="12.75">
      <c r="A97" s="7"/>
      <c r="B97" s="7"/>
      <c r="C97" s="7"/>
      <c r="D97" s="7"/>
      <c r="E97" s="7"/>
      <c r="F97" s="7"/>
      <c r="G97" s="7"/>
      <c r="H97" s="7"/>
      <c r="I97" s="6"/>
      <c r="J97" s="7"/>
      <c r="K97" s="7"/>
      <c r="L97" s="7"/>
      <c r="M97" s="7"/>
      <c r="N97" s="7"/>
      <c r="O97" s="7"/>
      <c r="P97" s="7"/>
      <c r="Q97" s="7"/>
    </row>
    <row r="98" spans="1:17" ht="12.75">
      <c r="A98" s="7"/>
      <c r="B98" s="7"/>
      <c r="C98" s="7"/>
      <c r="D98" s="7"/>
      <c r="E98" s="7"/>
      <c r="F98" s="7"/>
      <c r="G98" s="7"/>
      <c r="H98" s="7"/>
      <c r="I98" s="6"/>
      <c r="J98" s="7"/>
      <c r="K98" s="7"/>
      <c r="L98" s="7"/>
      <c r="M98" s="7"/>
      <c r="N98" s="7"/>
      <c r="O98" s="7"/>
      <c r="P98" s="7"/>
      <c r="Q98" s="7"/>
    </row>
    <row r="99" spans="1:17" ht="12.75">
      <c r="A99" s="48" t="s">
        <v>22</v>
      </c>
      <c r="B99" s="49"/>
      <c r="C99" s="49"/>
      <c r="D99" s="49"/>
      <c r="E99" s="49"/>
      <c r="F99" s="49"/>
      <c r="G99" s="49"/>
      <c r="H99" s="50"/>
      <c r="I99" s="6"/>
      <c r="J99" s="48" t="s">
        <v>22</v>
      </c>
      <c r="K99" s="49"/>
      <c r="L99" s="49"/>
      <c r="M99" s="49"/>
      <c r="N99" s="49"/>
      <c r="O99" s="49"/>
      <c r="P99" s="49"/>
      <c r="Q99" s="50"/>
    </row>
    <row r="100" spans="8:17" ht="12.75">
      <c r="H100" s="7"/>
      <c r="I100" s="6"/>
      <c r="Q100" s="7"/>
    </row>
    <row r="101" spans="1:17" ht="38.25">
      <c r="A101" s="11" t="s">
        <v>107</v>
      </c>
      <c r="B101" s="14" t="s">
        <v>108</v>
      </c>
      <c r="C101" s="13">
        <v>2</v>
      </c>
      <c r="D101" s="13">
        <v>2</v>
      </c>
      <c r="E101" s="13">
        <f>C101+D101*0.5</f>
        <v>3</v>
      </c>
      <c r="F101" s="13">
        <v>5</v>
      </c>
      <c r="G101" s="20" t="s">
        <v>38</v>
      </c>
      <c r="H101" s="7"/>
      <c r="I101" s="6"/>
      <c r="J101" s="43" t="s">
        <v>109</v>
      </c>
      <c r="K101" s="44" t="s">
        <v>110</v>
      </c>
      <c r="L101" s="45">
        <v>2</v>
      </c>
      <c r="M101" s="45">
        <v>0</v>
      </c>
      <c r="N101" s="46">
        <f>L101+M101*0.5</f>
        <v>2</v>
      </c>
      <c r="O101" s="45">
        <v>6</v>
      </c>
      <c r="P101" s="45" t="s">
        <v>38</v>
      </c>
      <c r="Q101" s="7"/>
    </row>
    <row r="102" spans="1:17" ht="12.75">
      <c r="A102" s="19" t="s">
        <v>105</v>
      </c>
      <c r="B102" s="19" t="s">
        <v>106</v>
      </c>
      <c r="C102" s="20">
        <v>2</v>
      </c>
      <c r="D102" s="20">
        <v>2</v>
      </c>
      <c r="E102" s="13">
        <f>C102+D102*0.5</f>
        <v>3</v>
      </c>
      <c r="F102" s="20">
        <v>4</v>
      </c>
      <c r="G102" s="20" t="s">
        <v>38</v>
      </c>
      <c r="H102" s="7"/>
      <c r="I102" s="6"/>
      <c r="J102" s="7"/>
      <c r="K102" s="7"/>
      <c r="L102" s="7"/>
      <c r="M102" s="7"/>
      <c r="N102" s="7"/>
      <c r="O102" s="7"/>
      <c r="P102" s="7"/>
      <c r="Q102" s="7"/>
    </row>
    <row r="103" spans="1:17" ht="12.75">
      <c r="A103" s="7"/>
      <c r="B103" s="7"/>
      <c r="C103" s="7"/>
      <c r="D103" s="7"/>
      <c r="E103" s="7"/>
      <c r="F103" s="7"/>
      <c r="G103" s="7"/>
      <c r="H103" s="7"/>
      <c r="I103" s="6"/>
      <c r="J103" s="7"/>
      <c r="K103" s="7"/>
      <c r="L103" s="7"/>
      <c r="M103" s="7"/>
      <c r="N103" s="7"/>
      <c r="O103" s="7"/>
      <c r="P103" s="7"/>
      <c r="Q103" s="7"/>
    </row>
    <row r="104" spans="1:17" ht="12.75">
      <c r="A104" s="48" t="s">
        <v>23</v>
      </c>
      <c r="B104" s="49"/>
      <c r="C104" s="49"/>
      <c r="D104" s="49"/>
      <c r="E104" s="49"/>
      <c r="F104" s="49"/>
      <c r="G104" s="49"/>
      <c r="H104" s="50"/>
      <c r="I104" s="6"/>
      <c r="J104" s="48" t="s">
        <v>23</v>
      </c>
      <c r="K104" s="49"/>
      <c r="L104" s="49"/>
      <c r="M104" s="49"/>
      <c r="N104" s="49"/>
      <c r="O104" s="49"/>
      <c r="P104" s="49"/>
      <c r="Q104" s="50"/>
    </row>
    <row r="105" spans="1:17" ht="12.75">
      <c r="A105" s="7"/>
      <c r="B105" s="7"/>
      <c r="C105" s="7"/>
      <c r="D105" s="7"/>
      <c r="E105" s="7"/>
      <c r="F105" s="7"/>
      <c r="G105" s="7"/>
      <c r="H105" s="7"/>
      <c r="I105" s="6"/>
      <c r="J105" s="7"/>
      <c r="K105" s="7"/>
      <c r="L105" s="7"/>
      <c r="M105" s="7"/>
      <c r="N105" s="7"/>
      <c r="O105" s="7"/>
      <c r="P105" s="7"/>
      <c r="Q105" s="7"/>
    </row>
    <row r="106" spans="1:17" ht="12.75">
      <c r="A106" s="7"/>
      <c r="B106" s="7"/>
      <c r="C106" s="7"/>
      <c r="D106" s="7"/>
      <c r="E106" s="7"/>
      <c r="F106" s="7"/>
      <c r="G106" s="7"/>
      <c r="H106" s="7"/>
      <c r="I106" s="6"/>
      <c r="J106" s="7"/>
      <c r="K106" s="7"/>
      <c r="L106" s="7"/>
      <c r="M106" s="7"/>
      <c r="N106" s="7"/>
      <c r="O106" s="7"/>
      <c r="P106" s="7"/>
      <c r="Q106" s="7"/>
    </row>
    <row r="107" spans="1:17" ht="12.75">
      <c r="A107" s="7"/>
      <c r="B107" s="7"/>
      <c r="C107" s="7"/>
      <c r="D107" s="7"/>
      <c r="E107" s="7"/>
      <c r="F107" s="7"/>
      <c r="G107" s="7"/>
      <c r="H107" s="7"/>
      <c r="I107" s="6"/>
      <c r="J107" s="7"/>
      <c r="K107" s="7"/>
      <c r="L107" s="7"/>
      <c r="M107" s="7"/>
      <c r="N107" s="7"/>
      <c r="O107" s="7"/>
      <c r="P107" s="7"/>
      <c r="Q107" s="7"/>
    </row>
    <row r="108" spans="1:17" ht="12.75">
      <c r="A108" s="7"/>
      <c r="B108" s="7"/>
      <c r="C108" s="7"/>
      <c r="D108" s="7"/>
      <c r="E108" s="7"/>
      <c r="F108" s="7"/>
      <c r="G108" s="7"/>
      <c r="H108" s="7"/>
      <c r="I108" s="6"/>
      <c r="J108" s="7"/>
      <c r="K108" s="7"/>
      <c r="L108" s="7"/>
      <c r="M108" s="7"/>
      <c r="N108" s="7"/>
      <c r="O108" s="7"/>
      <c r="P108" s="7"/>
      <c r="Q108" s="7"/>
    </row>
    <row r="109" spans="1:17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</row>
    <row r="110" spans="1:17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</row>
    <row r="111" spans="1:17" ht="12.75">
      <c r="A111" s="47" t="s">
        <v>12</v>
      </c>
      <c r="B111" s="47"/>
      <c r="C111" s="47"/>
      <c r="D111" s="47"/>
      <c r="E111" s="47"/>
      <c r="F111" s="47"/>
      <c r="G111" s="47"/>
      <c r="H111" s="47"/>
      <c r="I111" s="2"/>
      <c r="J111" s="47" t="s">
        <v>13</v>
      </c>
      <c r="K111" s="47"/>
      <c r="L111" s="47"/>
      <c r="M111" s="47"/>
      <c r="N111" s="47"/>
      <c r="O111" s="47"/>
      <c r="P111" s="47"/>
      <c r="Q111" s="47"/>
    </row>
    <row r="112" spans="1:17" ht="12.75">
      <c r="A112" s="3" t="s">
        <v>2</v>
      </c>
      <c r="B112" s="3" t="s">
        <v>3</v>
      </c>
      <c r="C112" s="4" t="s">
        <v>4</v>
      </c>
      <c r="D112" s="4" t="s">
        <v>5</v>
      </c>
      <c r="E112" s="4" t="s">
        <v>6</v>
      </c>
      <c r="F112" s="5" t="s">
        <v>7</v>
      </c>
      <c r="G112" s="4" t="s">
        <v>8</v>
      </c>
      <c r="H112" s="4" t="s">
        <v>24</v>
      </c>
      <c r="I112" s="6"/>
      <c r="J112" s="3" t="s">
        <v>2</v>
      </c>
      <c r="K112" s="3" t="s">
        <v>3</v>
      </c>
      <c r="L112" s="4" t="s">
        <v>4</v>
      </c>
      <c r="M112" s="4" t="s">
        <v>5</v>
      </c>
      <c r="N112" s="4" t="s">
        <v>6</v>
      </c>
      <c r="O112" s="5" t="s">
        <v>7</v>
      </c>
      <c r="P112" s="4" t="s">
        <v>8</v>
      </c>
      <c r="Q112" s="4" t="s">
        <v>24</v>
      </c>
    </row>
    <row r="113" spans="1:17" ht="12.75">
      <c r="A113" s="48" t="s">
        <v>20</v>
      </c>
      <c r="B113" s="49"/>
      <c r="C113" s="49"/>
      <c r="D113" s="49"/>
      <c r="E113" s="49"/>
      <c r="F113" s="49"/>
      <c r="G113" s="49"/>
      <c r="H113" s="50"/>
      <c r="I113" s="6"/>
      <c r="J113" s="48" t="s">
        <v>20</v>
      </c>
      <c r="K113" s="49"/>
      <c r="L113" s="49"/>
      <c r="M113" s="49"/>
      <c r="N113" s="49"/>
      <c r="O113" s="49"/>
      <c r="P113" s="49"/>
      <c r="Q113" s="50"/>
    </row>
    <row r="114" spans="1:17" ht="12.75">
      <c r="A114" s="7"/>
      <c r="B114" s="7"/>
      <c r="C114" s="7"/>
      <c r="D114" s="7"/>
      <c r="E114" s="7"/>
      <c r="F114" s="7"/>
      <c r="G114" s="7"/>
      <c r="H114" s="7"/>
      <c r="I114" s="6"/>
      <c r="J114" s="7"/>
      <c r="K114" s="7"/>
      <c r="L114" s="7"/>
      <c r="M114" s="7"/>
      <c r="N114" s="7"/>
      <c r="O114" s="7"/>
      <c r="P114" s="7"/>
      <c r="Q114" s="7"/>
    </row>
    <row r="115" spans="1:17" ht="12.75">
      <c r="A115" s="7"/>
      <c r="B115" s="7"/>
      <c r="C115" s="7"/>
      <c r="D115" s="7"/>
      <c r="E115" s="7"/>
      <c r="F115" s="7"/>
      <c r="G115" s="7"/>
      <c r="H115" s="7"/>
      <c r="I115" s="6"/>
      <c r="J115" s="7"/>
      <c r="K115" s="7"/>
      <c r="L115" s="7"/>
      <c r="M115" s="7"/>
      <c r="N115" s="7"/>
      <c r="O115" s="7"/>
      <c r="P115" s="7"/>
      <c r="Q115" s="7"/>
    </row>
    <row r="116" spans="1:17" ht="12.75">
      <c r="A116" s="7"/>
      <c r="B116" s="7"/>
      <c r="C116" s="7"/>
      <c r="D116" s="7"/>
      <c r="E116" s="7"/>
      <c r="F116" s="7"/>
      <c r="G116" s="7"/>
      <c r="H116" s="7"/>
      <c r="I116" s="6"/>
      <c r="J116" s="7"/>
      <c r="K116" s="7"/>
      <c r="L116" s="7"/>
      <c r="M116" s="7"/>
      <c r="N116" s="7"/>
      <c r="O116" s="7"/>
      <c r="P116" s="7"/>
      <c r="Q116" s="7"/>
    </row>
    <row r="117" spans="1:17" ht="12.75">
      <c r="A117" s="7"/>
      <c r="B117" s="7"/>
      <c r="C117" s="7"/>
      <c r="D117" s="7"/>
      <c r="E117" s="7"/>
      <c r="F117" s="7"/>
      <c r="G117" s="7"/>
      <c r="H117" s="7"/>
      <c r="I117" s="6"/>
      <c r="J117" s="7"/>
      <c r="K117" s="7"/>
      <c r="L117" s="7"/>
      <c r="M117" s="7"/>
      <c r="N117" s="7"/>
      <c r="O117" s="7"/>
      <c r="P117" s="7"/>
      <c r="Q117" s="7"/>
    </row>
    <row r="118" spans="1:17" ht="12.75">
      <c r="A118" s="51" t="s">
        <v>21</v>
      </c>
      <c r="B118" s="52"/>
      <c r="C118" s="52"/>
      <c r="D118" s="52"/>
      <c r="E118" s="52"/>
      <c r="F118" s="52"/>
      <c r="G118" s="52"/>
      <c r="H118" s="53"/>
      <c r="I118" s="6"/>
      <c r="J118" s="51" t="s">
        <v>21</v>
      </c>
      <c r="K118" s="52"/>
      <c r="L118" s="52"/>
      <c r="M118" s="52"/>
      <c r="N118" s="52"/>
      <c r="O118" s="52"/>
      <c r="P118" s="52"/>
      <c r="Q118" s="53"/>
    </row>
    <row r="119" spans="1:17" ht="12.75">
      <c r="A119" s="7"/>
      <c r="B119" s="7"/>
      <c r="C119" s="7"/>
      <c r="D119" s="7"/>
      <c r="E119" s="7"/>
      <c r="F119" s="7"/>
      <c r="G119" s="7"/>
      <c r="H119" s="7"/>
      <c r="I119" s="6"/>
      <c r="J119" s="7"/>
      <c r="K119" s="7"/>
      <c r="L119" s="7"/>
      <c r="M119" s="7"/>
      <c r="N119" s="7"/>
      <c r="O119" s="7"/>
      <c r="P119" s="7"/>
      <c r="Q119" s="7"/>
    </row>
    <row r="120" spans="1:17" ht="12.75">
      <c r="A120" s="7"/>
      <c r="B120" s="7"/>
      <c r="C120" s="7"/>
      <c r="D120" s="7"/>
      <c r="E120" s="7"/>
      <c r="F120" s="7"/>
      <c r="G120" s="7"/>
      <c r="H120" s="7"/>
      <c r="I120" s="6"/>
      <c r="J120" s="7"/>
      <c r="K120" s="7"/>
      <c r="L120" s="7"/>
      <c r="M120" s="7"/>
      <c r="N120" s="7"/>
      <c r="O120" s="7"/>
      <c r="P120" s="7"/>
      <c r="Q120" s="7"/>
    </row>
    <row r="121" spans="1:17" ht="12.75">
      <c r="A121" s="7"/>
      <c r="B121" s="7"/>
      <c r="C121" s="7"/>
      <c r="D121" s="7"/>
      <c r="E121" s="7"/>
      <c r="F121" s="7"/>
      <c r="G121" s="7"/>
      <c r="H121" s="7"/>
      <c r="I121" s="6"/>
      <c r="J121" s="7"/>
      <c r="K121" s="7"/>
      <c r="L121" s="7"/>
      <c r="M121" s="7"/>
      <c r="N121" s="7"/>
      <c r="O121" s="7"/>
      <c r="P121" s="7"/>
      <c r="Q121" s="7"/>
    </row>
    <row r="122" spans="1:17" ht="12.75">
      <c r="A122" s="7"/>
      <c r="B122" s="7"/>
      <c r="C122" s="7"/>
      <c r="D122" s="7"/>
      <c r="E122" s="7"/>
      <c r="F122" s="7"/>
      <c r="G122" s="7"/>
      <c r="H122" s="7"/>
      <c r="I122" s="6"/>
      <c r="J122" s="7"/>
      <c r="K122" s="7"/>
      <c r="L122" s="7"/>
      <c r="M122" s="7"/>
      <c r="N122" s="7"/>
      <c r="O122" s="7"/>
      <c r="P122" s="7"/>
      <c r="Q122" s="7"/>
    </row>
    <row r="123" spans="1:17" ht="12.75">
      <c r="A123" s="7"/>
      <c r="B123" s="7"/>
      <c r="C123" s="7"/>
      <c r="D123" s="7"/>
      <c r="E123" s="7"/>
      <c r="F123" s="7"/>
      <c r="G123" s="7"/>
      <c r="H123" s="7"/>
      <c r="I123" s="6"/>
      <c r="J123" s="7"/>
      <c r="K123" s="7"/>
      <c r="L123" s="7"/>
      <c r="M123" s="7"/>
      <c r="N123" s="7"/>
      <c r="O123" s="7"/>
      <c r="P123" s="7"/>
      <c r="Q123" s="7"/>
    </row>
    <row r="124" spans="1:17" ht="12.75">
      <c r="A124" s="48" t="s">
        <v>22</v>
      </c>
      <c r="B124" s="49"/>
      <c r="C124" s="49"/>
      <c r="D124" s="49"/>
      <c r="E124" s="49"/>
      <c r="F124" s="49"/>
      <c r="G124" s="49"/>
      <c r="H124" s="50"/>
      <c r="I124" s="6"/>
      <c r="J124" s="48" t="s">
        <v>22</v>
      </c>
      <c r="K124" s="49"/>
      <c r="L124" s="49"/>
      <c r="M124" s="49"/>
      <c r="N124" s="49"/>
      <c r="O124" s="49"/>
      <c r="P124" s="49"/>
      <c r="Q124" s="50"/>
    </row>
    <row r="125" spans="1:17" ht="12.75">
      <c r="A125" s="7"/>
      <c r="B125" s="7"/>
      <c r="C125" s="7"/>
      <c r="D125" s="7"/>
      <c r="E125" s="7"/>
      <c r="F125" s="7"/>
      <c r="G125" s="7"/>
      <c r="H125" s="7"/>
      <c r="I125" s="6"/>
      <c r="J125" s="7"/>
      <c r="K125" s="7"/>
      <c r="L125" s="7"/>
      <c r="M125" s="7"/>
      <c r="N125" s="7"/>
      <c r="O125" s="7"/>
      <c r="P125" s="7"/>
      <c r="Q125" s="7"/>
    </row>
    <row r="126" spans="1:17" ht="12.75">
      <c r="A126" s="7"/>
      <c r="B126" s="7"/>
      <c r="C126" s="7"/>
      <c r="D126" s="7"/>
      <c r="E126" s="7"/>
      <c r="F126" s="7"/>
      <c r="G126" s="7"/>
      <c r="H126" s="7"/>
      <c r="I126" s="6"/>
      <c r="J126" s="7"/>
      <c r="K126" s="7"/>
      <c r="L126" s="7"/>
      <c r="M126" s="7"/>
      <c r="N126" s="7"/>
      <c r="O126" s="7"/>
      <c r="P126" s="7"/>
      <c r="Q126" s="7"/>
    </row>
    <row r="127" spans="1:17" ht="12.75">
      <c r="A127" s="7"/>
      <c r="B127" s="7"/>
      <c r="C127" s="7"/>
      <c r="D127" s="7"/>
      <c r="E127" s="7"/>
      <c r="F127" s="7"/>
      <c r="G127" s="7"/>
      <c r="H127" s="7"/>
      <c r="I127" s="6"/>
      <c r="J127" s="7"/>
      <c r="K127" s="7"/>
      <c r="L127" s="7"/>
      <c r="M127" s="7"/>
      <c r="N127" s="7"/>
      <c r="O127" s="7"/>
      <c r="P127" s="7"/>
      <c r="Q127" s="7"/>
    </row>
    <row r="128" spans="1:17" ht="12.75">
      <c r="A128" s="7"/>
      <c r="B128" s="7"/>
      <c r="C128" s="7"/>
      <c r="D128" s="7"/>
      <c r="E128" s="7"/>
      <c r="F128" s="7"/>
      <c r="G128" s="7"/>
      <c r="H128" s="7"/>
      <c r="I128" s="6"/>
      <c r="J128" s="7"/>
      <c r="K128" s="7"/>
      <c r="L128" s="7"/>
      <c r="M128" s="7"/>
      <c r="N128" s="7"/>
      <c r="O128" s="7"/>
      <c r="P128" s="7"/>
      <c r="Q128" s="7"/>
    </row>
    <row r="129" spans="1:17" ht="12.75">
      <c r="A129" s="48" t="s">
        <v>23</v>
      </c>
      <c r="B129" s="49"/>
      <c r="C129" s="49"/>
      <c r="D129" s="49"/>
      <c r="E129" s="49"/>
      <c r="F129" s="49"/>
      <c r="G129" s="49"/>
      <c r="H129" s="50"/>
      <c r="I129" s="6"/>
      <c r="J129" s="48" t="s">
        <v>23</v>
      </c>
      <c r="K129" s="49"/>
      <c r="L129" s="49"/>
      <c r="M129" s="49"/>
      <c r="N129" s="49"/>
      <c r="O129" s="49"/>
      <c r="P129" s="49"/>
      <c r="Q129" s="50"/>
    </row>
    <row r="130" spans="1:17" ht="12.75">
      <c r="A130" s="7"/>
      <c r="B130" s="7"/>
      <c r="C130" s="7"/>
      <c r="D130" s="7"/>
      <c r="E130" s="7"/>
      <c r="F130" s="7"/>
      <c r="G130" s="7"/>
      <c r="H130" s="7"/>
      <c r="I130" s="6"/>
      <c r="J130" s="7"/>
      <c r="K130" s="7"/>
      <c r="L130" s="7"/>
      <c r="M130" s="7"/>
      <c r="N130" s="7"/>
      <c r="O130" s="7"/>
      <c r="P130" s="7"/>
      <c r="Q130" s="7"/>
    </row>
    <row r="131" spans="1:17" ht="12.75">
      <c r="A131" s="7"/>
      <c r="B131" s="7"/>
      <c r="C131" s="7"/>
      <c r="D131" s="7"/>
      <c r="E131" s="7"/>
      <c r="F131" s="7"/>
      <c r="G131" s="7"/>
      <c r="H131" s="7"/>
      <c r="I131" s="6"/>
      <c r="J131" s="7"/>
      <c r="K131" s="7"/>
      <c r="L131" s="7"/>
      <c r="M131" s="7"/>
      <c r="N131" s="7"/>
      <c r="O131" s="7"/>
      <c r="P131" s="7"/>
      <c r="Q131" s="7"/>
    </row>
    <row r="132" spans="1:17" ht="12.75">
      <c r="A132" s="7"/>
      <c r="B132" s="7"/>
      <c r="C132" s="7"/>
      <c r="D132" s="7"/>
      <c r="E132" s="7"/>
      <c r="F132" s="7"/>
      <c r="G132" s="7"/>
      <c r="H132" s="7"/>
      <c r="I132" s="6"/>
      <c r="J132" s="7"/>
      <c r="K132" s="7"/>
      <c r="L132" s="7"/>
      <c r="M132" s="7"/>
      <c r="N132" s="7"/>
      <c r="O132" s="7"/>
      <c r="P132" s="7"/>
      <c r="Q132" s="7"/>
    </row>
    <row r="133" spans="1:17" ht="12.75">
      <c r="A133" s="7"/>
      <c r="B133" s="7"/>
      <c r="C133" s="7"/>
      <c r="D133" s="7"/>
      <c r="E133" s="7"/>
      <c r="F133" s="7"/>
      <c r="G133" s="7"/>
      <c r="H133" s="7"/>
      <c r="I133" s="6"/>
      <c r="J133" s="7"/>
      <c r="K133" s="7"/>
      <c r="L133" s="7"/>
      <c r="M133" s="7"/>
      <c r="N133" s="7"/>
      <c r="O133" s="7"/>
      <c r="P133" s="7"/>
      <c r="Q133" s="7"/>
    </row>
    <row r="134" spans="1:17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</row>
    <row r="135" spans="1:17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</row>
    <row r="136" spans="1:17" ht="12.75">
      <c r="A136" s="47" t="s">
        <v>14</v>
      </c>
      <c r="B136" s="47"/>
      <c r="C136" s="47"/>
      <c r="D136" s="47"/>
      <c r="E136" s="47"/>
      <c r="F136" s="47"/>
      <c r="G136" s="47"/>
      <c r="H136" s="47"/>
      <c r="I136" s="2"/>
      <c r="J136" s="47" t="s">
        <v>15</v>
      </c>
      <c r="K136" s="47"/>
      <c r="L136" s="47"/>
      <c r="M136" s="47"/>
      <c r="N136" s="47"/>
      <c r="O136" s="47"/>
      <c r="P136" s="47"/>
      <c r="Q136" s="47"/>
    </row>
    <row r="137" spans="1:17" ht="12.75">
      <c r="A137" s="3" t="s">
        <v>2</v>
      </c>
      <c r="B137" s="3" t="s">
        <v>3</v>
      </c>
      <c r="C137" s="4" t="s">
        <v>4</v>
      </c>
      <c r="D137" s="4" t="s">
        <v>5</v>
      </c>
      <c r="E137" s="4" t="s">
        <v>6</v>
      </c>
      <c r="F137" s="5" t="s">
        <v>7</v>
      </c>
      <c r="G137" s="4" t="s">
        <v>8</v>
      </c>
      <c r="H137" s="4" t="s">
        <v>24</v>
      </c>
      <c r="I137" s="6"/>
      <c r="J137" s="3" t="s">
        <v>2</v>
      </c>
      <c r="K137" s="3" t="s">
        <v>3</v>
      </c>
      <c r="L137" s="4" t="s">
        <v>4</v>
      </c>
      <c r="M137" s="4" t="s">
        <v>5</v>
      </c>
      <c r="N137" s="4" t="s">
        <v>6</v>
      </c>
      <c r="O137" s="5" t="s">
        <v>7</v>
      </c>
      <c r="P137" s="4" t="s">
        <v>8</v>
      </c>
      <c r="Q137" s="4" t="s">
        <v>24</v>
      </c>
    </row>
    <row r="138" spans="1:17" ht="12.75">
      <c r="A138" s="48" t="s">
        <v>20</v>
      </c>
      <c r="B138" s="49"/>
      <c r="C138" s="49"/>
      <c r="D138" s="49"/>
      <c r="E138" s="49"/>
      <c r="F138" s="49"/>
      <c r="G138" s="49"/>
      <c r="H138" s="50"/>
      <c r="I138" s="6"/>
      <c r="J138" s="48" t="s">
        <v>20</v>
      </c>
      <c r="K138" s="49"/>
      <c r="L138" s="49"/>
      <c r="M138" s="49"/>
      <c r="N138" s="49"/>
      <c r="O138" s="49"/>
      <c r="P138" s="49"/>
      <c r="Q138" s="50"/>
    </row>
    <row r="139" spans="1:17" ht="12.75">
      <c r="A139" s="7"/>
      <c r="B139" s="7"/>
      <c r="C139" s="7"/>
      <c r="D139" s="7"/>
      <c r="E139" s="7"/>
      <c r="F139" s="7"/>
      <c r="G139" s="7"/>
      <c r="H139" s="7"/>
      <c r="I139" s="6"/>
      <c r="J139" s="7"/>
      <c r="K139" s="7"/>
      <c r="L139" s="7"/>
      <c r="M139" s="7"/>
      <c r="N139" s="7"/>
      <c r="O139" s="7"/>
      <c r="P139" s="7"/>
      <c r="Q139" s="7"/>
    </row>
    <row r="140" spans="1:17" ht="12.75">
      <c r="A140" s="7"/>
      <c r="B140" s="7"/>
      <c r="C140" s="7"/>
      <c r="D140" s="7"/>
      <c r="E140" s="7"/>
      <c r="F140" s="7"/>
      <c r="G140" s="7"/>
      <c r="H140" s="7"/>
      <c r="I140" s="6"/>
      <c r="J140" s="7"/>
      <c r="K140" s="7"/>
      <c r="L140" s="7"/>
      <c r="M140" s="7"/>
      <c r="N140" s="7"/>
      <c r="O140" s="7"/>
      <c r="P140" s="7"/>
      <c r="Q140" s="7"/>
    </row>
    <row r="141" spans="1:17" ht="12.75">
      <c r="A141" s="7"/>
      <c r="B141" s="7"/>
      <c r="C141" s="7"/>
      <c r="D141" s="7"/>
      <c r="E141" s="7"/>
      <c r="F141" s="7"/>
      <c r="G141" s="7"/>
      <c r="H141" s="7"/>
      <c r="I141" s="6"/>
      <c r="J141" s="7"/>
      <c r="K141" s="7"/>
      <c r="L141" s="7"/>
      <c r="M141" s="7"/>
      <c r="N141" s="7"/>
      <c r="O141" s="7"/>
      <c r="P141" s="7"/>
      <c r="Q141" s="7"/>
    </row>
    <row r="142" spans="1:17" ht="12.75">
      <c r="A142" s="7"/>
      <c r="B142" s="7"/>
      <c r="C142" s="7"/>
      <c r="D142" s="7"/>
      <c r="E142" s="7"/>
      <c r="F142" s="7"/>
      <c r="G142" s="7"/>
      <c r="H142" s="7"/>
      <c r="I142" s="6"/>
      <c r="J142" s="7"/>
      <c r="K142" s="7"/>
      <c r="L142" s="7"/>
      <c r="M142" s="7"/>
      <c r="N142" s="7"/>
      <c r="O142" s="7"/>
      <c r="P142" s="7"/>
      <c r="Q142" s="7"/>
    </row>
    <row r="143" spans="1:17" ht="12.75">
      <c r="A143" s="51" t="s">
        <v>21</v>
      </c>
      <c r="B143" s="52"/>
      <c r="C143" s="52"/>
      <c r="D143" s="52"/>
      <c r="E143" s="52"/>
      <c r="F143" s="52"/>
      <c r="G143" s="52"/>
      <c r="H143" s="53"/>
      <c r="I143" s="6"/>
      <c r="J143" s="51" t="s">
        <v>21</v>
      </c>
      <c r="K143" s="52"/>
      <c r="L143" s="52"/>
      <c r="M143" s="52"/>
      <c r="N143" s="52"/>
      <c r="O143" s="52"/>
      <c r="P143" s="52"/>
      <c r="Q143" s="53"/>
    </row>
    <row r="144" spans="1:17" ht="25.5">
      <c r="A144" s="40" t="s">
        <v>111</v>
      </c>
      <c r="B144" s="22" t="s">
        <v>112</v>
      </c>
      <c r="C144" s="13">
        <v>3</v>
      </c>
      <c r="D144" s="13">
        <v>0</v>
      </c>
      <c r="E144" s="13">
        <f>C144+D144*0.5</f>
        <v>3</v>
      </c>
      <c r="F144" s="13">
        <v>5</v>
      </c>
      <c r="G144" s="13" t="s">
        <v>38</v>
      </c>
      <c r="H144" s="7"/>
      <c r="I144" s="6"/>
      <c r="J144" s="11" t="s">
        <v>113</v>
      </c>
      <c r="K144" s="14" t="s">
        <v>114</v>
      </c>
      <c r="L144" s="13">
        <v>3</v>
      </c>
      <c r="M144" s="13">
        <v>0</v>
      </c>
      <c r="N144" s="13">
        <f>L144+M144*0.5</f>
        <v>3</v>
      </c>
      <c r="O144" s="13">
        <v>5</v>
      </c>
      <c r="P144" s="45" t="s">
        <v>38</v>
      </c>
      <c r="Q144" s="7"/>
    </row>
    <row r="145" spans="1:17" ht="12.75">
      <c r="A145" s="7"/>
      <c r="B145" s="7"/>
      <c r="C145" s="7"/>
      <c r="D145" s="7"/>
      <c r="E145" s="7"/>
      <c r="F145" s="7"/>
      <c r="G145" s="7"/>
      <c r="H145" s="7"/>
      <c r="I145" s="6"/>
      <c r="J145" s="11" t="s">
        <v>115</v>
      </c>
      <c r="K145" s="11" t="s">
        <v>116</v>
      </c>
      <c r="L145" s="13">
        <v>3</v>
      </c>
      <c r="M145" s="13">
        <v>0</v>
      </c>
      <c r="N145" s="13">
        <f>L145+M145*0.5</f>
        <v>3</v>
      </c>
      <c r="O145" s="13">
        <v>5</v>
      </c>
      <c r="P145" s="13" t="s">
        <v>38</v>
      </c>
      <c r="Q145" s="7"/>
    </row>
    <row r="146" spans="1:17" ht="12.75">
      <c r="A146" s="7"/>
      <c r="B146" s="7"/>
      <c r="C146" s="7"/>
      <c r="D146" s="7"/>
      <c r="E146" s="7"/>
      <c r="F146" s="7"/>
      <c r="G146" s="7"/>
      <c r="H146" s="7"/>
      <c r="I146" s="6"/>
      <c r="J146" s="11" t="s">
        <v>117</v>
      </c>
      <c r="K146" s="11" t="s">
        <v>118</v>
      </c>
      <c r="L146" s="13">
        <v>3</v>
      </c>
      <c r="M146" s="13">
        <v>0</v>
      </c>
      <c r="N146" s="13">
        <f>L146+M146*0.5</f>
        <v>3</v>
      </c>
      <c r="O146" s="13">
        <v>5</v>
      </c>
      <c r="P146" s="13" t="s">
        <v>38</v>
      </c>
      <c r="Q146" s="7"/>
    </row>
    <row r="147" spans="1:17" ht="12.75">
      <c r="A147" s="7"/>
      <c r="B147" s="7"/>
      <c r="C147" s="7"/>
      <c r="D147" s="7"/>
      <c r="E147" s="7"/>
      <c r="F147" s="7"/>
      <c r="G147" s="7"/>
      <c r="H147" s="7"/>
      <c r="I147" s="6"/>
      <c r="J147" s="11" t="s">
        <v>119</v>
      </c>
      <c r="K147" s="11" t="s">
        <v>120</v>
      </c>
      <c r="L147" s="13">
        <v>3</v>
      </c>
      <c r="M147" s="13">
        <v>0</v>
      </c>
      <c r="N147" s="13">
        <f>L147+M147*0.5</f>
        <v>3</v>
      </c>
      <c r="O147" s="13">
        <v>5</v>
      </c>
      <c r="P147" s="13" t="s">
        <v>38</v>
      </c>
      <c r="Q147" s="7"/>
    </row>
    <row r="148" spans="1:17" ht="25.5">
      <c r="A148" s="7"/>
      <c r="B148" s="7"/>
      <c r="C148" s="7"/>
      <c r="D148" s="7"/>
      <c r="E148" s="7"/>
      <c r="F148" s="7"/>
      <c r="G148" s="7"/>
      <c r="H148" s="7"/>
      <c r="I148" s="6"/>
      <c r="J148" s="14" t="s">
        <v>128</v>
      </c>
      <c r="K148" s="14" t="s">
        <v>121</v>
      </c>
      <c r="L148" s="13">
        <v>3</v>
      </c>
      <c r="M148" s="13">
        <v>0</v>
      </c>
      <c r="N148" s="13">
        <f>L148+M148*0.5</f>
        <v>3</v>
      </c>
      <c r="O148" s="13">
        <v>5</v>
      </c>
      <c r="P148" s="13" t="s">
        <v>38</v>
      </c>
      <c r="Q148" s="7"/>
    </row>
    <row r="149" spans="1:17" ht="25.5">
      <c r="A149" s="7"/>
      <c r="B149" s="7"/>
      <c r="C149" s="7"/>
      <c r="D149" s="7"/>
      <c r="E149" s="7"/>
      <c r="F149" s="7"/>
      <c r="G149" s="7"/>
      <c r="H149" s="7"/>
      <c r="I149" s="6"/>
      <c r="J149" s="14" t="s">
        <v>122</v>
      </c>
      <c r="K149" s="14" t="s">
        <v>123</v>
      </c>
      <c r="L149" s="13">
        <v>3</v>
      </c>
      <c r="M149" s="13">
        <v>0</v>
      </c>
      <c r="N149" s="13">
        <v>3</v>
      </c>
      <c r="O149" s="13">
        <v>5</v>
      </c>
      <c r="P149" s="13" t="s">
        <v>38</v>
      </c>
      <c r="Q149" s="7"/>
    </row>
    <row r="150" spans="1:17" ht="25.5">
      <c r="A150" s="7"/>
      <c r="B150" s="7"/>
      <c r="C150" s="7"/>
      <c r="D150" s="7"/>
      <c r="E150" s="7"/>
      <c r="F150" s="7"/>
      <c r="G150" s="7"/>
      <c r="H150" s="7"/>
      <c r="I150" s="6"/>
      <c r="J150" s="14" t="s">
        <v>124</v>
      </c>
      <c r="K150" s="14" t="s">
        <v>125</v>
      </c>
      <c r="L150" s="13">
        <v>3</v>
      </c>
      <c r="M150" s="13">
        <v>0</v>
      </c>
      <c r="N150" s="13">
        <v>3</v>
      </c>
      <c r="O150" s="13">
        <v>5</v>
      </c>
      <c r="P150" s="13" t="s">
        <v>38</v>
      </c>
      <c r="Q150" s="7"/>
    </row>
    <row r="151" spans="1:17" ht="25.5">
      <c r="A151" s="7"/>
      <c r="B151" s="7"/>
      <c r="C151" s="7"/>
      <c r="D151" s="7"/>
      <c r="E151" s="7"/>
      <c r="F151" s="7"/>
      <c r="G151" s="7"/>
      <c r="H151" s="7"/>
      <c r="I151" s="6"/>
      <c r="J151" s="14" t="s">
        <v>126</v>
      </c>
      <c r="K151" s="14" t="s">
        <v>127</v>
      </c>
      <c r="L151" s="13">
        <v>3</v>
      </c>
      <c r="M151" s="13">
        <v>0</v>
      </c>
      <c r="N151" s="13">
        <v>3</v>
      </c>
      <c r="O151" s="13">
        <v>5</v>
      </c>
      <c r="P151" s="13" t="s">
        <v>38</v>
      </c>
      <c r="Q151" s="7"/>
    </row>
    <row r="152" spans="1:17" ht="12.75">
      <c r="A152" s="48" t="s">
        <v>22</v>
      </c>
      <c r="B152" s="49"/>
      <c r="C152" s="49"/>
      <c r="D152" s="49"/>
      <c r="E152" s="49"/>
      <c r="F152" s="49"/>
      <c r="G152" s="49"/>
      <c r="H152" s="50"/>
      <c r="I152" s="6"/>
      <c r="J152" s="48" t="s">
        <v>22</v>
      </c>
      <c r="K152" s="49"/>
      <c r="L152" s="49"/>
      <c r="M152" s="49"/>
      <c r="N152" s="49"/>
      <c r="O152" s="49"/>
      <c r="P152" s="49"/>
      <c r="Q152" s="50"/>
    </row>
    <row r="153" spans="1:17" ht="12.75">
      <c r="A153" s="7"/>
      <c r="B153" s="7"/>
      <c r="C153" s="7"/>
      <c r="D153" s="7"/>
      <c r="E153" s="7"/>
      <c r="F153" s="7"/>
      <c r="G153" s="7"/>
      <c r="H153" s="7"/>
      <c r="I153" s="6"/>
      <c r="J153" s="7"/>
      <c r="K153" s="7"/>
      <c r="L153" s="7"/>
      <c r="M153" s="7"/>
      <c r="N153" s="7"/>
      <c r="O153" s="7"/>
      <c r="P153" s="7"/>
      <c r="Q153" s="7"/>
    </row>
    <row r="154" spans="1:17" ht="12.75">
      <c r="A154" s="7"/>
      <c r="B154" s="7"/>
      <c r="C154" s="7"/>
      <c r="D154" s="7"/>
      <c r="E154" s="7"/>
      <c r="F154" s="7"/>
      <c r="G154" s="7"/>
      <c r="H154" s="7"/>
      <c r="I154" s="6"/>
      <c r="J154" s="7"/>
      <c r="K154" s="7"/>
      <c r="L154" s="7"/>
      <c r="M154" s="7"/>
      <c r="N154" s="7"/>
      <c r="O154" s="7"/>
      <c r="P154" s="7"/>
      <c r="Q154" s="7"/>
    </row>
    <row r="155" spans="1:17" ht="12.75">
      <c r="A155" s="7"/>
      <c r="B155" s="7"/>
      <c r="C155" s="7"/>
      <c r="D155" s="7"/>
      <c r="E155" s="7"/>
      <c r="F155" s="7"/>
      <c r="G155" s="7"/>
      <c r="H155" s="7"/>
      <c r="I155" s="6"/>
      <c r="J155" s="7"/>
      <c r="K155" s="7"/>
      <c r="L155" s="7"/>
      <c r="M155" s="7"/>
      <c r="N155" s="7"/>
      <c r="O155" s="7"/>
      <c r="P155" s="7"/>
      <c r="Q155" s="7"/>
    </row>
    <row r="156" spans="1:17" ht="12.75">
      <c r="A156" s="7"/>
      <c r="B156" s="7"/>
      <c r="C156" s="7"/>
      <c r="D156" s="7"/>
      <c r="E156" s="7"/>
      <c r="F156" s="7"/>
      <c r="G156" s="7"/>
      <c r="H156" s="7"/>
      <c r="I156" s="6"/>
      <c r="J156" s="7"/>
      <c r="K156" s="7"/>
      <c r="L156" s="7"/>
      <c r="M156" s="7"/>
      <c r="N156" s="7"/>
      <c r="O156" s="7"/>
      <c r="P156" s="7"/>
      <c r="Q156" s="7"/>
    </row>
    <row r="157" spans="1:17" ht="12.75">
      <c r="A157" s="48" t="s">
        <v>23</v>
      </c>
      <c r="B157" s="49"/>
      <c r="C157" s="49"/>
      <c r="D157" s="49"/>
      <c r="E157" s="49"/>
      <c r="F157" s="49"/>
      <c r="G157" s="49"/>
      <c r="H157" s="50"/>
      <c r="I157" s="6"/>
      <c r="J157" s="48" t="s">
        <v>23</v>
      </c>
      <c r="K157" s="49"/>
      <c r="L157" s="49"/>
      <c r="M157" s="49"/>
      <c r="N157" s="49"/>
      <c r="O157" s="49"/>
      <c r="P157" s="49"/>
      <c r="Q157" s="50"/>
    </row>
    <row r="158" spans="1:17" ht="12.75">
      <c r="A158" s="7"/>
      <c r="B158" s="7"/>
      <c r="C158" s="7"/>
      <c r="D158" s="7"/>
      <c r="E158" s="7"/>
      <c r="F158" s="7"/>
      <c r="G158" s="7"/>
      <c r="H158" s="7"/>
      <c r="I158" s="6"/>
      <c r="J158" s="7"/>
      <c r="K158" s="7"/>
      <c r="L158" s="7"/>
      <c r="M158" s="7"/>
      <c r="N158" s="7"/>
      <c r="O158" s="7"/>
      <c r="P158" s="7"/>
      <c r="Q158" s="7"/>
    </row>
    <row r="159" spans="1:17" ht="12.75">
      <c r="A159" s="7"/>
      <c r="B159" s="7"/>
      <c r="C159" s="7"/>
      <c r="D159" s="7"/>
      <c r="E159" s="7"/>
      <c r="F159" s="7"/>
      <c r="G159" s="7"/>
      <c r="H159" s="7"/>
      <c r="I159" s="6"/>
      <c r="J159" s="7"/>
      <c r="K159" s="7"/>
      <c r="L159" s="7"/>
      <c r="M159" s="7"/>
      <c r="N159" s="7"/>
      <c r="O159" s="7"/>
      <c r="P159" s="7"/>
      <c r="Q159" s="7"/>
    </row>
    <row r="160" spans="1:17" ht="12.75">
      <c r="A160" s="7"/>
      <c r="B160" s="7"/>
      <c r="C160" s="7"/>
      <c r="D160" s="7"/>
      <c r="E160" s="7"/>
      <c r="F160" s="7"/>
      <c r="G160" s="7"/>
      <c r="H160" s="7"/>
      <c r="I160" s="6"/>
      <c r="J160" s="7"/>
      <c r="K160" s="7"/>
      <c r="L160" s="7"/>
      <c r="M160" s="7"/>
      <c r="N160" s="7"/>
      <c r="O160" s="7"/>
      <c r="P160" s="7"/>
      <c r="Q160" s="7"/>
    </row>
    <row r="161" spans="1:17" ht="12.75">
      <c r="A161" s="7"/>
      <c r="B161" s="7"/>
      <c r="C161" s="7"/>
      <c r="D161" s="7"/>
      <c r="E161" s="7"/>
      <c r="F161" s="7"/>
      <c r="G161" s="7"/>
      <c r="H161" s="7"/>
      <c r="I161" s="6"/>
      <c r="J161" s="7"/>
      <c r="K161" s="7"/>
      <c r="L161" s="7"/>
      <c r="M161" s="7"/>
      <c r="N161" s="7"/>
      <c r="O161" s="7"/>
      <c r="P161" s="7"/>
      <c r="Q161" s="7"/>
    </row>
  </sheetData>
  <sheetProtection/>
  <mergeCells count="61">
    <mergeCell ref="A143:H143"/>
    <mergeCell ref="J143:Q143"/>
    <mergeCell ref="A152:H152"/>
    <mergeCell ref="J152:Q152"/>
    <mergeCell ref="A157:H157"/>
    <mergeCell ref="J157:Q157"/>
    <mergeCell ref="A129:H129"/>
    <mergeCell ref="J129:Q129"/>
    <mergeCell ref="A136:H136"/>
    <mergeCell ref="J136:Q136"/>
    <mergeCell ref="A138:H138"/>
    <mergeCell ref="J138:Q138"/>
    <mergeCell ref="A113:H113"/>
    <mergeCell ref="J113:Q113"/>
    <mergeCell ref="A118:H118"/>
    <mergeCell ref="J118:Q118"/>
    <mergeCell ref="A124:H124"/>
    <mergeCell ref="J124:Q124"/>
    <mergeCell ref="A99:H99"/>
    <mergeCell ref="J99:Q99"/>
    <mergeCell ref="A104:H104"/>
    <mergeCell ref="J104:Q104"/>
    <mergeCell ref="A111:H111"/>
    <mergeCell ref="J111:Q111"/>
    <mergeCell ref="A60:Q60"/>
    <mergeCell ref="A61:H61"/>
    <mergeCell ref="J61:Q61"/>
    <mergeCell ref="A63:H63"/>
    <mergeCell ref="J63:Q63"/>
    <mergeCell ref="C52:E52"/>
    <mergeCell ref="C53:E53"/>
    <mergeCell ref="A55:Q55"/>
    <mergeCell ref="A1:Q3"/>
    <mergeCell ref="A42:H42"/>
    <mergeCell ref="J42:Q42"/>
    <mergeCell ref="B50:D50"/>
    <mergeCell ref="K50:M50"/>
    <mergeCell ref="A30:H30"/>
    <mergeCell ref="J30:Q30"/>
    <mergeCell ref="A4:H4"/>
    <mergeCell ref="J4:Q4"/>
    <mergeCell ref="B14:D14"/>
    <mergeCell ref="K14:M14"/>
    <mergeCell ref="B38:D38"/>
    <mergeCell ref="K38:M38"/>
    <mergeCell ref="A18:H18"/>
    <mergeCell ref="J18:Q18"/>
    <mergeCell ref="B26:D26"/>
    <mergeCell ref="K26:M26"/>
    <mergeCell ref="A68:H68"/>
    <mergeCell ref="J68:Q68"/>
    <mergeCell ref="A74:H74"/>
    <mergeCell ref="J74:Q74"/>
    <mergeCell ref="A79:H79"/>
    <mergeCell ref="J79:Q79"/>
    <mergeCell ref="A86:H86"/>
    <mergeCell ref="J86:Q86"/>
    <mergeCell ref="A88:H88"/>
    <mergeCell ref="J88:Q88"/>
    <mergeCell ref="A93:H93"/>
    <mergeCell ref="J93:Q93"/>
  </mergeCells>
  <printOptions horizontalCentered="1"/>
  <pageMargins left="0.5905511811023623" right="0.5511811023622047" top="0.5118110236220472" bottom="0.984251968503937" header="0.5118110236220472" footer="0.5118110236220472"/>
  <pageSetup horizontalDpi="600" verticalDpi="600" orientation="portrait" paperSize="9" scale="50" r:id="rId1"/>
  <headerFooter alignWithMargins="0">
    <oddHeader>&amp;C&amp;"Times New Roman,Kalın"&amp;14    
UNDERGRADUATE CURRICULUM</oddHeader>
    <oddFooter>&amp;R&amp;"Times New Roman,İtalik"&amp;11FR.OGR.200(E)/ Rev.01</oddFooter>
  </headerFooter>
  <rowBreaks count="1" manualBreakCount="1">
    <brk id="57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Gizem Tan Olağan</cp:lastModifiedBy>
  <cp:lastPrinted>2021-12-20T11:03:30Z</cp:lastPrinted>
  <dcterms:created xsi:type="dcterms:W3CDTF">1999-05-26T11:21:22Z</dcterms:created>
  <dcterms:modified xsi:type="dcterms:W3CDTF">2023-11-22T08:05:28Z</dcterms:modified>
  <cp:category/>
  <cp:version/>
  <cp:contentType/>
  <cp:contentStatus/>
</cp:coreProperties>
</file>